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nessa López\Google Drive\CCPET 2021\CUIPO A JUNIO 30 DE 2021\"/>
    </mc:Choice>
  </mc:AlternateContent>
  <xr:revisionPtr revIDLastSave="0" documentId="8_{C59F2FFE-53E6-44B8-8EC7-BED388D0B1FB}" xr6:coauthVersionLast="47" xr6:coauthVersionMax="47" xr10:uidLastSave="{00000000-0000-0000-0000-000000000000}"/>
  <bookViews>
    <workbookView xWindow="28680" yWindow="-1440" windowWidth="20730" windowHeight="11160" xr2:uid="{EFD3A047-D4F3-4917-84B0-54AB261EAEE7}"/>
  </bookViews>
  <sheets>
    <sheet name="POAI 2020 - ARMONIZAD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0" i="1" l="1"/>
  <c r="J191" i="1" s="1"/>
  <c r="F187" i="1"/>
  <c r="F186" i="1"/>
  <c r="F185" i="1"/>
  <c r="F184" i="1"/>
  <c r="F183" i="1"/>
  <c r="F182" i="1"/>
  <c r="F181" i="1"/>
  <c r="F180" i="1"/>
  <c r="F179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3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<sst xmlns="http://schemas.openxmlformats.org/spreadsheetml/2006/main" count="1194" uniqueCount="361">
  <si>
    <t>DEPENDENCIA</t>
  </si>
  <si>
    <t>LÍNEA</t>
  </si>
  <si>
    <t>SECTOR</t>
  </si>
  <si>
    <t>PROGRAMA DEL PLAN DE DESARROLLO</t>
  </si>
  <si>
    <t>NOMBRE INDICADOR DEL PLAN DE DESARROLLO</t>
  </si>
  <si>
    <t>FECHA DE REGISTRO EN BPIM</t>
  </si>
  <si>
    <t>CÓDIGO DE PROYECTO BPIM</t>
  </si>
  <si>
    <t>NOMBRE DEL PROYECTO</t>
  </si>
  <si>
    <t>VALOR DEL PROYECTO</t>
  </si>
  <si>
    <t>Secretaría de Hacienda</t>
  </si>
  <si>
    <t>Palmira, Territorio Seguro, Abierto y Bien Gobernado</t>
  </si>
  <si>
    <t>Gestión Moderna</t>
  </si>
  <si>
    <t>Fortalecimiento de la gestión Fiscal del municipio</t>
  </si>
  <si>
    <t>Cartera morosa recuperada</t>
  </si>
  <si>
    <t>FORTALECIMIENTO AL SECTOR HACIENDA EN EL MUNICIPIO DE PALMIRA</t>
  </si>
  <si>
    <t>Vanessa Lopez</t>
  </si>
  <si>
    <t>Solicitudes atendidas para el fomento de la cultura tributaria</t>
  </si>
  <si>
    <t>Secretaría de Desarrollo Institucional</t>
  </si>
  <si>
    <t xml:space="preserve">Espacio y Recursos Físicos Modernos para Mejorar la Gestión </t>
  </si>
  <si>
    <t>Programa anual de reducción de gasto de servicios públicos, mantenimiento preventivo y correctivo a las edificaciones públicas, con énfasis en espacios flexibles, y al parque automotor realizado</t>
  </si>
  <si>
    <t>MANTENIMIENTO DE LOS RECURSOS FÍSICOS INSTITUCIONALES EN EL MUNICIPIO DE PALMIRA</t>
  </si>
  <si>
    <t>Programa de actualización de bienes muebles e inmuebles y medidas de seguridad vial implementadas</t>
  </si>
  <si>
    <t xml:space="preserve">Servidores públicos competentes y con cultura organizacional </t>
  </si>
  <si>
    <t xml:space="preserve">Número de Instituciones públicas asistidas técnicamente </t>
  </si>
  <si>
    <t>MEJORAMIENTO DE LA EFICIENCIA Y PRODUCTIVIDAD EN LA GESTIÓN Y LAS CAPACIDADES DE LOS FUNCIONARIOS DEL MUNICIPIO DE PALMIRA</t>
  </si>
  <si>
    <t>Capacitaciones a los empleados del municipio para que sean calificados, comprometidos e involucrados con la organización, realizadas</t>
  </si>
  <si>
    <t>Programa anual de bienestar para el Talento Humano diseñado e implementado</t>
  </si>
  <si>
    <t>Programa que brinde continuidad al sistema de seguridad social, servicio y protección integral, implementado</t>
  </si>
  <si>
    <t>Pagos propios del proceso de responsabilidad fiscal realizados, en procura del resarcimiento del erario de las diferentes entidades del Estado</t>
  </si>
  <si>
    <t>MEJORAMIENTO DE LOS RESULTADOS DEL DESEMPEÑO FISCAL   PALMIRA</t>
  </si>
  <si>
    <t>Deudas fiscales del Municipio cobradas y pagadas, para generar merito ejecutivo de conformidad con lo establecido en la Constitución Política y la ley</t>
  </si>
  <si>
    <t>Secretaría de Cultura</t>
  </si>
  <si>
    <t>Palmira, Territorio Participativo, Inclusivo y Erradicador de la Pobreza</t>
  </si>
  <si>
    <t>Cultura</t>
  </si>
  <si>
    <t>Cultura, escenario participativo de ciudad</t>
  </si>
  <si>
    <t>Apoyo financiero a iniciativas culturales de creadores y gestores de la ciudad a través del Programa Municipal de Concertación</t>
  </si>
  <si>
    <t>Fortalecimiento de la Agenda Cultural de Palmira</t>
  </si>
  <si>
    <t>tienen recursos sin proyecto</t>
  </si>
  <si>
    <t>Jose David Zuluaga</t>
  </si>
  <si>
    <t>Eventos culturales asociados a la vocación artística de Palmira</t>
  </si>
  <si>
    <t>Ciudadanos participando de la agenda y accediendo a actividades culturales desde diversas plataformas</t>
  </si>
  <si>
    <t xml:space="preserve">Fomentar procesos de formación artística incluyentes a través del fortalecimiento de las carreras técnicas y cursos de extensión ofertadas en la Escuela Municipal de Arte. </t>
  </si>
  <si>
    <t>Fortalecimiento de la Formación Artística en Palmira</t>
  </si>
  <si>
    <t>Estimular la creación e investigación artística en la ciudad de Palmira 2020</t>
  </si>
  <si>
    <t>Fomentar la conformación y circulación de grupos culturales en la ciudad y en la región.</t>
  </si>
  <si>
    <t>Bibliotecarios , administradores locales, entidades públicas y privadas asistidas técnicamente</t>
  </si>
  <si>
    <t>Fortalecimiento de las Bibliotecas Públicas en Palmira</t>
  </si>
  <si>
    <t>Ciudadanos con amplio acceso a servicios de biblioteca viva</t>
  </si>
  <si>
    <t>Palmira con gestión cultural innovadora</t>
  </si>
  <si>
    <t>Gestores y administradores culturales con soporte técnico</t>
  </si>
  <si>
    <t>Fortalecimiento de la Diversidad Cultural Palmira</t>
  </si>
  <si>
    <t>Plan Municipal en la Dimensión Digital de la Cultura</t>
  </si>
  <si>
    <t>Planes orientadores de la cultura en Palmira</t>
  </si>
  <si>
    <t>Formación en gestión administrativa de la cultura</t>
  </si>
  <si>
    <t>Patrimonio, base de la identidad Palmirana</t>
  </si>
  <si>
    <t>Divulgación del patrimonio cultural palmirano a través de una gaceta</t>
  </si>
  <si>
    <t>Fortalecimiento del Patrimonio Cultural Palmira 2020</t>
  </si>
  <si>
    <t>Estudios de preservación de los bienes de interés cultural  de Palmira</t>
  </si>
  <si>
    <t>Personas que identiican el patrimonio material e inmaterial de Palmira</t>
  </si>
  <si>
    <t>Mantenimiento a la infraestructura cultural a cargo de la Secretaría de Cultura</t>
  </si>
  <si>
    <t>Apoyo a la circulación, promoción y fortalecimiento del sector del espectáculo publico de las artes escénicas en el municipio de Palmira</t>
  </si>
  <si>
    <t>Centro Cultural Dotado</t>
  </si>
  <si>
    <t>Proyecto Puente</t>
  </si>
  <si>
    <t>Recursos sin proyecto asignado</t>
  </si>
  <si>
    <t>NA</t>
  </si>
  <si>
    <t>Dirección de Comunicaciones</t>
  </si>
  <si>
    <t>Ciudad Inteligente: Buen Gobierno y Transparencia</t>
  </si>
  <si>
    <t>Canales de Comunicación Efectiva y de Rendición de Cuentas</t>
  </si>
  <si>
    <t>Documentos estratégicos para la estructuración de información fiable y oportuna</t>
  </si>
  <si>
    <t xml:space="preserve">IMPLEMENTACIÓN DE  TÁCTICAS DE COMUNICACIÓN EN EL MUNICIPIO DE PALMIRA </t>
  </si>
  <si>
    <t>Contenidos digitales para la difusión de información publicados.</t>
  </si>
  <si>
    <t xml:space="preserve">Actividades de promoción y divulgación de eventos institucionales </t>
  </si>
  <si>
    <t xml:space="preserve">FORTALECIMIENTO DE LAS ESTRATEGIAS DE COMUNICACIÓN DE LOS EVENTOS INSTITUCIONALES EN EL MUNICIPIO DE PALMIRA </t>
  </si>
  <si>
    <t xml:space="preserve">Eventos de  promocion de la estrategia de gobierno digital </t>
  </si>
  <si>
    <t>Dirección de Gestión del Riesgo de Desastres</t>
  </si>
  <si>
    <t>Palmira, Territorio Resiliente y Sostenible</t>
  </si>
  <si>
    <t>Sector Gestión del Riesgo</t>
  </si>
  <si>
    <t>Ordenamiento ambiental territorial para la reducción del riesgo</t>
  </si>
  <si>
    <t>Capacitaciones en gestión del riesgo de desastres realizadas</t>
  </si>
  <si>
    <t>FORTALECIMIENTO EN LA ATENCIÓN Y MANEJO DE EMERGENCIAS EN EL MUNICIPIO DE PALMIRA VALLE</t>
  </si>
  <si>
    <t>Sistema para la atención y manejo del desastre implementado</t>
  </si>
  <si>
    <t>Un Sistema de alertas tempranas fortalecido</t>
  </si>
  <si>
    <t xml:space="preserve">Prevención y mitigación del riesgo de desastres </t>
  </si>
  <si>
    <t>Sistema de información Municipal para la Gestión del Riesgo implementado</t>
  </si>
  <si>
    <t>FORTALECIMIENTO DEL COMPONENTE DE CONOCIMIENTO EN LA GESTIÓN DEL RIESGO DEL MUNICIPIO DE  PALMIRA</t>
  </si>
  <si>
    <t>Estudios técnicos en gestión del riesgo realizados</t>
  </si>
  <si>
    <t>Gestión del cambio climático para un desarrollo bajo en carbono y resiliente al clima</t>
  </si>
  <si>
    <t>Acciones para la mitigación y adaptación al cambio climático desarrolladas</t>
  </si>
  <si>
    <t>IMPLEMENTACIÓN DE ACCIONES DE ADAPTACIÓN AL CAMBIO CLIMÁTICO EN EL MUNICIPIO DE  PALMIRA</t>
  </si>
  <si>
    <t>Información de cambio climático divulgada</t>
  </si>
  <si>
    <t>Dirección de TIyC - Tecnología, Innovación y Ciencia</t>
  </si>
  <si>
    <t xml:space="preserve">Transformación Digital </t>
  </si>
  <si>
    <t>Acciones que se implementan en el marco de la Estrategia de Gobierno en Linea</t>
  </si>
  <si>
    <t>INNOVACIÓN Y DESARROLLO TECNOLÓGICO EN EL MUNICIPIO DE  PALMIRA</t>
  </si>
  <si>
    <t>Desarrollo Tecnológico para el Fortalecimiento Institucional</t>
  </si>
  <si>
    <t>Acciones implementadas para la modernización de la infraestructura tecnológica institucional</t>
  </si>
  <si>
    <t>OPTIMIZACIÓN DE LOS RECURSOS TECNOLÓGICOS INSTITUCIONALES PARA EL DESARROLLO DE LA ADMINISTRACIÓN CENTRAL DE   PALMIRA</t>
  </si>
  <si>
    <t xml:space="preserve">Secretaria de Salud </t>
  </si>
  <si>
    <t>Territorio Saludable y Sostenible</t>
  </si>
  <si>
    <t xml:space="preserve">Palmira un Territorio con Salud Pa´ Todos </t>
  </si>
  <si>
    <t>Estrategias de promoción en temas de hábitat saludable implementadas</t>
  </si>
  <si>
    <t>FORTALECIMIENTO DE LA SALUD PÚBLICA Y PRESTACIÓN DE SERVICIOS EN EL MUNICIPIO DE PALMIRA</t>
  </si>
  <si>
    <t>Estrategias de gestión del riesgo para abordar situaciones de salud relacionadas con condiciones ambientales diseñadas</t>
  </si>
  <si>
    <t>Estrategias de promoción en temas de disponibilidad y acceso a los alimentos, consumo y aprovechamiento biológico de los alimentos implementadas</t>
  </si>
  <si>
    <t>Estrategias de promoción de los derechos sexuales y reproductivos y la equidad de género implementadas</t>
  </si>
  <si>
    <t>Estrategias de promoción en temas de salud mental y convivencia implementadas</t>
  </si>
  <si>
    <t>Estrategias de promoción de vida saludable y condiciones no transmisibles implementadas</t>
  </si>
  <si>
    <t>Estrategias de promoción de modos, condiciones y estilos de vida saludables implementadas</t>
  </si>
  <si>
    <t>Estrategias de gestión del riesgo para enfermedades inmunoprevenibles implementadas</t>
  </si>
  <si>
    <t>Estrategias de gestión del riesgo para enfermedades emergentes, reemergentes y desatendidas implementadas</t>
  </si>
  <si>
    <t>Campañas de promoción en temas seguridad y salud en el trabajo implementadas</t>
  </si>
  <si>
    <t>Documentos lineamientos técnicos elaborados</t>
  </si>
  <si>
    <t>Comité de Urgencias creado</t>
  </si>
  <si>
    <t>Plan de Intervenciones colectivas ejecutado.</t>
  </si>
  <si>
    <t>Compromisos intersectoriales que actúan sobre las inequidades en salud y determinantes sociales con articulación en el plan territorial  de Salud</t>
  </si>
  <si>
    <t xml:space="preserve">Eventos de interés en salud pública vigilados </t>
  </si>
  <si>
    <t>Estrategias de Atención primaria realmente incorporadas en el Plan Decenal de Salud Pública.</t>
  </si>
  <si>
    <t>Personas que participan en el ejercicio pleno de sus deberes y derechos en materia de salud y seguridad social en salud</t>
  </si>
  <si>
    <t>Infraestructura hospitalarias de nivel 1 adecuadas</t>
  </si>
  <si>
    <t xml:space="preserve">Animales domésticos atendidos con servicios de sanidad </t>
  </si>
  <si>
    <t>Programa: Palmira un Territorio con Aseguramiento Pa' Todos</t>
  </si>
  <si>
    <t xml:space="preserve">Procesos de Liquidación Mensual de Afiliados ejecutados </t>
  </si>
  <si>
    <t>ADMINISTRACIÓN Y ASEGURAMIENTO DEL SGSSS PARA GARANTIZAR EL ACCESO UNIVERSAL A LA POBLACIÓN DEL MUNICIPIO PALMIRA</t>
  </si>
  <si>
    <t xml:space="preserve">Secretaria de Participación Comunitaria </t>
  </si>
  <si>
    <t>Palmira, Territorio participativo, Inclusivo y erradicador de la pobreza</t>
  </si>
  <si>
    <t>Participación Comunitaria</t>
  </si>
  <si>
    <t>Parmira Participativa en la transformación de sus territorios a traves de las redes solidarias</t>
  </si>
  <si>
    <t xml:space="preserve"> Estrategias de promoción de participación Comunitaria para incidir en el desarrollo territorial.</t>
  </si>
  <si>
    <t>FORTALECIMIENTO A LA PARTICIPACIÓN ACTIVA EN EL MUNICIPIO DE  PALMIRA</t>
  </si>
  <si>
    <t>Deiby Cardenas</t>
  </si>
  <si>
    <t>Redes Solidarias comunitarias acompañadas</t>
  </si>
  <si>
    <t>Espacios para el Ejercicio del Control social realizados</t>
  </si>
  <si>
    <t>Organizaciones sociales, comunitarias y comunales con capacidad instalada para construir desarrollo local.</t>
  </si>
  <si>
    <t>Sistema de Servicio y  orientación al ciudadano operando con efectividad.</t>
  </si>
  <si>
    <t>Secretaria General</t>
  </si>
  <si>
    <t>Fortalecimiento Estratégico de la Alta Dirección y la Gestión de Calidad</t>
  </si>
  <si>
    <t>Sistema de Gestión implementado</t>
  </si>
  <si>
    <t>FORTALECIMIENTO DEL SISTEMA INTEGRADO DE GESTIÓN DEL MUNICIPIO DE PALMIRA</t>
  </si>
  <si>
    <t>Documentos de lineamientos técnicos realizados</t>
  </si>
  <si>
    <t>FORTALECIMIENTO DE LA GESTIÓN Y DIRECCIÓN INSTITUCIONAL DEL MUNICIPIO DE PALMIRA</t>
  </si>
  <si>
    <t xml:space="preserve"> Mecanismos de articulación de cooperación nacional e internacional</t>
  </si>
  <si>
    <t xml:space="preserve"> Eventos análogos y virtuales realizados para ofertar servicios sobre compras públicas</t>
  </si>
  <si>
    <t xml:space="preserve">Secretaria de Tránsito y Transporte  </t>
  </si>
  <si>
    <t>Palmira, Territorio Planificado, Ordenado y Conectado</t>
  </si>
  <si>
    <t>Integración Territorial</t>
  </si>
  <si>
    <t xml:space="preserve">Movilidad Segura, Inclusiva y Sostenible </t>
  </si>
  <si>
    <t>Vías con tecnología implementada para la seguridad ciudadana</t>
  </si>
  <si>
    <t>MEJORAMIENTO EN SEGURIDAD VIAL PARA PALMIRA  PALMIRA</t>
  </si>
  <si>
    <t>Instrumentos de laboratorio con mantenimiento realizado (alcosensores)</t>
  </si>
  <si>
    <t>2300 Personas sensibilizadas sobre seguridad vial</t>
  </si>
  <si>
    <t>Vías con dispositivos de control y señalización instalados</t>
  </si>
  <si>
    <t>IMPLEMENTACIÓN DE DISPOSITIVOS VIALES PARA MEJORAR LA MOVILIDAD Y LA SEGURIDAD VIAL EN EL MUNICIPIO DE   PALMIRA</t>
  </si>
  <si>
    <t xml:space="preserve">Semáforos modernizados </t>
  </si>
  <si>
    <t>Ciclo parqueaderos construidos</t>
  </si>
  <si>
    <t>IMPLEMENTACIÓN DEL SISTEMA DE BICICLETAS PÚBLICAS EN   PALMIRA</t>
  </si>
  <si>
    <t>Estudios de preinversión e inversión para proyectos estratégicos de movilidad elaborados</t>
  </si>
  <si>
    <t>DESARROLLO DE ESTUDIOS Y DISEÑOS DE LA CENTRAL DE TRANSPORTES  PALMIRA</t>
  </si>
  <si>
    <t xml:space="preserve">Secretaría de Planeación </t>
  </si>
  <si>
    <t>Palmira, Territorio Competitivo y con Oportunidades</t>
  </si>
  <si>
    <t>Planeación y desarrollo económico</t>
  </si>
  <si>
    <t>Planificación prospectiva basada en información</t>
  </si>
  <si>
    <t xml:space="preserve">Politicas publicas con seguimiento realizado </t>
  </si>
  <si>
    <t>FORTALECIMIENTO DE LA PLANEACIÓN TERRITORIAL Y SECTORIAL DEL MUNICIPIO DE   PALMIRA</t>
  </si>
  <si>
    <t>Dependencias asistidas técnicamente en formulación, estructuración y gestión de proyectos de inversión</t>
  </si>
  <si>
    <t>Estudios de análisis de coyuntura y prospectiva sectorial elaborados</t>
  </si>
  <si>
    <t>Instrumentos para la focalización del gasto público producidos</t>
  </si>
  <si>
    <t>Ordenamiento Territorial</t>
  </si>
  <si>
    <t>Planeando el Territorio para la Calidad de Vida</t>
  </si>
  <si>
    <t xml:space="preserve">Seguimiento, monitoreo y evaluación del POT realizado </t>
  </si>
  <si>
    <t xml:space="preserve">Instrumentos para la focalización del gasto público producidos PDM   </t>
  </si>
  <si>
    <t>IMPLEMENTACIÓN NUEVA METODOLOGÍA SISBEN IV</t>
  </si>
  <si>
    <t>Dirección de Emprendimiento y Desarrollo Empresarial</t>
  </si>
  <si>
    <t>Formalización y empleo</t>
  </si>
  <si>
    <t>Ecosistema de empleabilidad y emprendimiento</t>
  </si>
  <si>
    <t xml:space="preserve">Acciones de fortalecimiento y gestión del ecosistema de emprendimiento implementadas </t>
  </si>
  <si>
    <t>DESARROLLO PROMOVER EL DESARROLLO ECONÓMICO DEL MUNICIPIO A TRAVÉS DE FORTALECIMIENTO EMPRESARIAL   PALMIRA</t>
  </si>
  <si>
    <t>Emprendimientos asesorados y con acompañamiento técnico</t>
  </si>
  <si>
    <t>Estrategias de empleabilidad y de generación de ingresos diseñadas e implementadas</t>
  </si>
  <si>
    <t>Personas registradas a través de la Agencia Pública de Empleo</t>
  </si>
  <si>
    <t xml:space="preserve">Planes de negocio con asistencia técnica y acompañamiento en su formulación </t>
  </si>
  <si>
    <t>Industria, Comercio y Turismo</t>
  </si>
  <si>
    <t>Impulso al Desarrollo Económico</t>
  </si>
  <si>
    <t>Acciones de promoción turística realizadas</t>
  </si>
  <si>
    <t>PROMOVER EL DESARROLLO ECONÓMICO  A TRAVÉS DEL FORTALECIMIENTO DEL SECTOR TURISMO  EN EL MUNICIPIO PALMIRA</t>
  </si>
  <si>
    <t>Prestadores de servicios turísticos capacitados y fortalecidos</t>
  </si>
  <si>
    <t xml:space="preserve">Recorridos turísticos fortalecidos </t>
  </si>
  <si>
    <t>Acciones para la innovación, el fomento y la promoción empresarial desarrolladas</t>
  </si>
  <si>
    <t>APOYO A LA PROMOCIÓN PARA ATRAER LA INVERSIÓN NACIONAL E INTERNACIONAL AL MUNICIPIO DE  PALMIRA</t>
  </si>
  <si>
    <t xml:space="preserve">Secretaria Agropecuaria y de Desarrollo rural  </t>
  </si>
  <si>
    <t>Agropecuario y desarrollo rural</t>
  </si>
  <si>
    <t>Inclusión productiva de pequeños productores rurales</t>
  </si>
  <si>
    <t>Pequeños productores rurales asistidos técnicamente</t>
  </si>
  <si>
    <t>FORTALECIMIENTO  DEL DESARROLLO PRODUCTIVO EN EL MUNICIPIO DE PALMIRA</t>
  </si>
  <si>
    <t>Productores apoyados para la participación en mercados campesinos</t>
  </si>
  <si>
    <t>Restitucion de Tierras</t>
  </si>
  <si>
    <t>Personas informadas en restitución y protección de tierras y territorios abandonados</t>
  </si>
  <si>
    <t>Infraestructura productiva y comercialización</t>
  </si>
  <si>
    <t>Cadenas productivas apoyadas</t>
  </si>
  <si>
    <t>FORTALECIMIENTO DE  LA SEGURIDAD ALIMENTARIA DEL MUNICIPIO DE PALMIRA</t>
  </si>
  <si>
    <t>Innovación agropecuaria</t>
  </si>
  <si>
    <t>Eventos de transferencia de tecnología realizados</t>
  </si>
  <si>
    <t>Productores con transferencia de tecnología beneficiados</t>
  </si>
  <si>
    <t>Parcelas, módulos y unidades demostrativas adecuadas</t>
  </si>
  <si>
    <t xml:space="preserve">Secretaria Seguridad y convivencia </t>
  </si>
  <si>
    <t>Seguridad y prevención social de la violencia</t>
  </si>
  <si>
    <t>Palmira Segura, Focalizada y Priorizada</t>
  </si>
  <si>
    <t>Organismo de seguridad apoyados para su operatividad</t>
  </si>
  <si>
    <t>FORTALECIMIENTO PALMIRA CIUDAD SEGURA PALMIRA</t>
  </si>
  <si>
    <t>Política de recompensas entregadas a la ciudadania monitoreada y evaluada</t>
  </si>
  <si>
    <t>Palmira inteligente para la toma de decisiones</t>
  </si>
  <si>
    <t>Sistemas de videovigilancia en mantenimiento</t>
  </si>
  <si>
    <t>Plan Integral de Seguridad y Convivencia implementado y con seguimiento</t>
  </si>
  <si>
    <t>FORTALECER LAS  ESTADÍSTICAS DE INFORMACIÓN PARA LA PREVENCIÓN DEL DELITO EN EL MUNICIPIO DE PALMIRA</t>
  </si>
  <si>
    <t xml:space="preserve">Palmira Social con ciudadanía corresponsable y artículada </t>
  </si>
  <si>
    <t xml:space="preserve"> Estrategia de prevención social de la violencia en el territorio de Palmira diseñada, implementada y monitoreada</t>
  </si>
  <si>
    <t>Estrategia de prevención social de la violencia en el territorio de Palmira diseñada, implementada y monitoreada</t>
  </si>
  <si>
    <t>FORTALECIMIENTO PALMIRA CIUDAD LEGAL</t>
  </si>
  <si>
    <t xml:space="preserve">Seguridad comunitaria y frentes de seguridad capacitados, dotados y en funcionamiento </t>
  </si>
  <si>
    <t>MANTENIMIENTO Y FOMENTO DEL DESARROLLO TECNOLÓGICO CON APOYO AL CCTV (CIRCUITO CERRADO DE TELEVISIÓN)    PALMIRA</t>
  </si>
  <si>
    <t>Oficina de Control Interno</t>
  </si>
  <si>
    <t>inspeccion vigilancia y control</t>
  </si>
  <si>
    <t>Capacitaciones realizadas para formación en auditoría interna para mejorar la gestión institucional</t>
  </si>
  <si>
    <t>FORMACIÓN DE AUDITORES EN SISTEMAS DE GESTIÓN DE SEGURIDAD EN LA INFORMACIÓN Y DE GESTIÓN DE RIESGO ISO 31000:2018 EN EL MUNICIPIO DE   PALMIRA</t>
  </si>
  <si>
    <t xml:space="preserve">Secretaria Jurídica </t>
  </si>
  <si>
    <t>Prevención del Daño Antijurídico</t>
  </si>
  <si>
    <t>Politica Pública de Prevención del Daño Antijurídico implementada en la Administración Municipal.</t>
  </si>
  <si>
    <t>Fortalecimiento de la defensa judicial más efectiva del Municipio de Palmira</t>
  </si>
  <si>
    <t xml:space="preserve">Dirección de Control Interno Disciplinario </t>
  </si>
  <si>
    <t xml:space="preserve">Secretaria de integración social </t>
  </si>
  <si>
    <t>Inclusión Social</t>
  </si>
  <si>
    <t>Innovación y fortalecimiento de la gestión del servicio social</t>
  </si>
  <si>
    <t>Unidad de atención a la comunidad, adecuada, mantenida y en buen estado</t>
  </si>
  <si>
    <t>IMPLEMENTACIÓN POLÍTICA PÚBLICA DE FAMILIA EN EL MUNICIPIO DE PALMIRA</t>
  </si>
  <si>
    <t>Palmira le apuesta a la inclusión social</t>
  </si>
  <si>
    <t>Actualización, seguimiento e implementación de políticas públicas y sus ejes estratégicos o líneas estratégicas implementadas por política pública. 
Política pública de primera infancia, infancia y adolescencia, Política pública de juventud, Política publica de equidad de género, Política pública de discapacidad, Política publica de vejez y envejecimiento, Política publica de etnias, Política publica de familia.</t>
  </si>
  <si>
    <t>Beneficiarios de los programas Jóvenes en Acción y Familias en Acción que realizan cobro efectivo</t>
  </si>
  <si>
    <t>Familias en condición de vulnerabilidad, asistidas en situación de emergencia social</t>
  </si>
  <si>
    <t>Palmira se la juega por el buen vivir y el goce pleno de derechos en la primera infancia, infancia, adolescencia y juventud</t>
  </si>
  <si>
    <t xml:space="preserve">Padres, madres y cuidadores sensibilizados, capacitados y con acompañamiento psicosocial en pautas de crianza y fortalecimiento familiar a través de módulos virtuales y presenciales en el reconocimiento de sus derechos y deberes para el buen vivir
</t>
  </si>
  <si>
    <t>IMPLEMENTACIÓN POLÍTICA PÚBLICA DE PRIMERA INFANCIA, INFANCIA Y ADOLESCENCIA EN EL MUNICIPIO DE PALMIRA</t>
  </si>
  <si>
    <t xml:space="preserve">Niños y niñas beneficiados a tráves de las unidades de atención </t>
  </si>
  <si>
    <t xml:space="preserve">Personas sensibilizadas virtual y presencialmente en la ruta para prevenir y erradicar el maltrato infantil, violencia intrafamiliar, trabajo infantil, abuso y explotación sexual e infantil
</t>
  </si>
  <si>
    <t>Personas en situación de vulnerabilidad que acceden a la oferta social</t>
  </si>
  <si>
    <t>Estrategias de articulación para la gestión de la oferta social</t>
  </si>
  <si>
    <t>IMPLEMENTACIÓN POLÍTICA PÚBLICA DE LGTBIQ+ EN EL MUNICIPIO DE PALMIRA</t>
  </si>
  <si>
    <t>Diseño e implementación de la estrategia para la caracterización de las 13 líneas poblacionales</t>
  </si>
  <si>
    <t>IMPLEMENTACIÓN POLÍTICA PÚBLICA DE ETNIAS EN EL MUNICIPIO DE PALMIRA</t>
  </si>
  <si>
    <t>Apuestas para el empoderamiento social y político de la comunidad palmirana</t>
  </si>
  <si>
    <t>Escenarios para la incidencia política y social de las poblaciones Afro, indígena, mujer, LGBTI, personas con discapacidad y jóvenes; y la apropiación de los diferentes usos y costumbres</t>
  </si>
  <si>
    <t>IMPLEMENTACIÓN POLÍTICA PÚBLICA DE DISCAPACIDAD EN EL MUNICIPIO DE PALMIRA</t>
  </si>
  <si>
    <t xml:space="preserve">Personas orientadas en la promoción y reconocimiento de los derechos de la población con discapacidad </t>
  </si>
  <si>
    <t>Jóvenes asistidos en el fortalecimiento de proyecto de vida en el marco de la prevención social de la violencia</t>
  </si>
  <si>
    <t>IMPLEMENTACIÓN POLÍTICA PÚBLICA DE JUVENTUD EN EL MUNICIPIO DE PALMIRA</t>
  </si>
  <si>
    <t xml:space="preserve">Personas formadas virtual y presencialmente para el empoderamiento social y político y la prevención de la violencia a través de la Escuela Itinerante </t>
  </si>
  <si>
    <t>IMPLEMENTACIÓN POLÍTICA PÚBLICA DE EQUIDAD DE GÉNERO EN EL MUNICIPIO DE PALMIRA</t>
  </si>
  <si>
    <t>Beneficiarios de Programa Colombia Mayor que realizan cobro efectivo</t>
  </si>
  <si>
    <t>IMPLEMENTACIÓN POLÍTICA PÚBLICA DE ADULTO MAYOR EN EL MUNICIPIO DE PALMIRA</t>
  </si>
  <si>
    <t>Dirección de Medio Ambiente</t>
  </si>
  <si>
    <t>Ambiente y Desarrollo Sostenible</t>
  </si>
  <si>
    <t>Páramos y ecosistemas estratégicos para la vida: Palmira Reverdece y Pa´Lante</t>
  </si>
  <si>
    <t>Áreas con servicio ecosistémicos restauradas</t>
  </si>
  <si>
    <t>Fortalecimiento De La Gestión Para La Conservación Del Recurso Hídrico Del Municipio De Palmira</t>
  </si>
  <si>
    <t>Áreas con esquemas de Pago por Servicios Ambientales implementados</t>
  </si>
  <si>
    <t>Áreas con servicio ecosistémicos mantenidas</t>
  </si>
  <si>
    <t>Cultura Ambiental y Pa´Lante</t>
  </si>
  <si>
    <t xml:space="preserve">Estrategias educativo ambientales y de participación implementadas </t>
  </si>
  <si>
    <t>Fortalecimiento de la promoción de la educación ambiental en el municipio de Palmira</t>
  </si>
  <si>
    <t>Campañas de educación ambiental y participación implementadas</t>
  </si>
  <si>
    <t xml:space="preserve">Entidades y sectores asistidos en incorporación de varibales ambientales en la planificación sectorial </t>
  </si>
  <si>
    <t>Fortalecimiento de los subsectores productivos de mayor impacto en el municipio de Palmira</t>
  </si>
  <si>
    <t xml:space="preserve">Gobernanza Ambiental </t>
  </si>
  <si>
    <t>nforme final de sistemas de gestión implementado (JUNTAR CON EL DE ARRIBA)</t>
  </si>
  <si>
    <t>Fortalecimiento del sistema de gestión ambiental municipal</t>
  </si>
  <si>
    <t>Palmira Aprovechando y Pa Lante</t>
  </si>
  <si>
    <t>Plan de Gestión Integral de Residuos Solidos con seguimiento realizado</t>
  </si>
  <si>
    <t>Fortalecimiento del plan de gestión integral de residuos sólidos- PGIRS del municipio de Palmira</t>
  </si>
  <si>
    <t xml:space="preserve">Secretaria de Infraestructura, Renovación Urbana y Vivienda  </t>
  </si>
  <si>
    <t>Vivienda sostenible, saneamiento Bàsico y Servicios Públicos</t>
  </si>
  <si>
    <t>Gestion Integral de Servicios para el Saneamiento Basico</t>
  </si>
  <si>
    <t>Red de Alcantarillado construida</t>
  </si>
  <si>
    <t xml:space="preserve">CONSTRUCCION INTERCEPTOR  PALMIRA CUENCA ALTA , EMISARIO FINAL Y COLECTOR LA MARIA -  SESQUISENTENARIO A PTAR    </t>
  </si>
  <si>
    <t xml:space="preserve">Planta de Tratamiento de Aguas residuales construida          </t>
  </si>
  <si>
    <t>CONSTRUCCIÓN PLANTA DE TRATAMIENTO DE AGUAS RESIDUALES DEL MUNICIPIO DE PALMIRA</t>
  </si>
  <si>
    <t>Gestión Integral de Servicios de Energía, Gas y  Alumbrado Público</t>
  </si>
  <si>
    <t>Usuarios beneficiados con la implementación de medidas de eficiencia energética</t>
  </si>
  <si>
    <t>FORTALECIMIENTO DE  LA GESTION ADMINISTRATIVA DE LA INFRAESTRUCTURA  PARA EL SISTEMA DE ALUMBRADO PÚBLICO EN EL  MUNICIPIO DE PALMIRA.</t>
  </si>
  <si>
    <t>Redes de alumbrado público construidas (Redes y/o paneles solares)</t>
  </si>
  <si>
    <t>Vivienda Digna  y sostenible</t>
  </si>
  <si>
    <t>Hogares beneficiados con adquisicion de vivienda.</t>
  </si>
  <si>
    <t>CONSTRUCCION  Y MEJORAMIENTO DE VIVIENDA EN EL MUNICIPIO DE PALMIRA</t>
  </si>
  <si>
    <t>Hogares beneficiados con mejoramiento de vivienda</t>
  </si>
  <si>
    <t>Asistencia tecnica y juridica en saneamiento y titulaciòn de predios realizados</t>
  </si>
  <si>
    <t>Planta de Tratamiento de Aguas residuales construidas</t>
  </si>
  <si>
    <t>MEJORAMIENTO DE LA PRESTACIÓN DE SERVICIOS DE AGUA POTABLE Y SANEAMIENTO BÁSICO  PALMIRA</t>
  </si>
  <si>
    <t>Red de alcantarillado optimizada</t>
  </si>
  <si>
    <t xml:space="preserve">Usuarios beneficiados con subsidio al consumo  </t>
  </si>
  <si>
    <t xml:space="preserve">Red de distribucion construida  </t>
  </si>
  <si>
    <t xml:space="preserve">Asesorias y acompañamientos realizados en regulacion de agua potalbe y saneamiento basico </t>
  </si>
  <si>
    <t>Estudios o diseños realizados para proyectos estratégicos de saneamiento básico</t>
  </si>
  <si>
    <t>Movilidad orientada a la Integraciòn  Regional</t>
  </si>
  <si>
    <t>Vias terciarias con mantenimienton de emergencia</t>
  </si>
  <si>
    <t>MANTENIMIENTO, MEJORAMIENTO Y REHABILITACION DE VIAS DEL MUNICIPIO DE PALMIRA</t>
  </si>
  <si>
    <t xml:space="preserve"> vías terciarias con mantenimento periodico o rutinario   </t>
  </si>
  <si>
    <t xml:space="preserve">vías secundarias con mantenimiento  </t>
  </si>
  <si>
    <t>vías terciarias mejorada</t>
  </si>
  <si>
    <t xml:space="preserve"> vías secundaria mejorada</t>
  </si>
  <si>
    <t xml:space="preserve">vías urbanas rehabilitadas  </t>
  </si>
  <si>
    <t xml:space="preserve"> estudios de preinversión realizados </t>
  </si>
  <si>
    <t xml:space="preserve">IMDER  (Instituto Municipal del Deporte y la Recreación) </t>
  </si>
  <si>
    <t>Deporte, Recreación y Actividad Física</t>
  </si>
  <si>
    <t xml:space="preserve">Somos Palmira Pa´lante  </t>
  </si>
  <si>
    <t xml:space="preserve">Capacitaciones realizadas en deporte
en hábitos de salud, en recreación y
actividad física </t>
  </si>
  <si>
    <t>APOYO A LIGAS, CLUBES Y DEPORTISTAS EN EL MUNICIPIO DE PALMIRA</t>
  </si>
  <si>
    <t>Organismos deportivos asistidos con
capacitación del recurso humano
técnico</t>
  </si>
  <si>
    <t>Personas con talento y actitudes
deportivas identificadas con ayuda de
entrenadores y pruebas físicas</t>
  </si>
  <si>
    <t>La MoVida Palmira Pa´lante</t>
  </si>
  <si>
    <t>Personas con servicios deportivos, recreativos y de actividad física accedidos</t>
  </si>
  <si>
    <t>FORTALECIMIENTO DE LOS PROGRAMAS DE PROMOCIÓN DE LA ACTIVIDAD FÍSICA, LA RECREACIÓN Y EL DEPORTE EN LA ZONA URBANA Y RURAL DEL MUNICIPIO DE PALMIRA</t>
  </si>
  <si>
    <t>Personas con servicio de organización de eventos recreativos comunitarios beneficiadas</t>
  </si>
  <si>
    <t xml:space="preserve">Eventos deportivos comunitarios realizados en las diferentes disciplinas </t>
  </si>
  <si>
    <t>Infraestructura deportiva operando</t>
  </si>
  <si>
    <t>MEJORAMIENTO DE LOS ESCENARIOS PARA EL DEPORTE Y LA RECREACIÓN EN PALMIRA</t>
  </si>
  <si>
    <t>Infraestructura deportiva mantenida</t>
  </si>
  <si>
    <t xml:space="preserve">Secretaria de Educación </t>
  </si>
  <si>
    <t>Educación</t>
  </si>
  <si>
    <t>Camino a la escuela con mejor acceso y permanencia</t>
  </si>
  <si>
    <t>SERVICIO EDUCATIVO</t>
  </si>
  <si>
    <t>FORTALECIMIENTO DE LA COBERTURA EDUCATIVA, A TRAVÉS DEL ACCESO Y LA PERMANENCIA PARA LA EDUCACIÓN INICIAL, PREESCOLAR, BÁSICA Y MEDIA DEL MUNICIPIO DE PALMIRA</t>
  </si>
  <si>
    <t>Servicio de apoyo a la permanencia con alimentación escolar</t>
  </si>
  <si>
    <t>Servicio de apoyo a la permanencia con transporte escolar</t>
  </si>
  <si>
    <t>Servicio de fomento para la permanencia en programas de educación formal</t>
  </si>
  <si>
    <t>Servicios de apoyo a la implementación de modelos de innovación educativa</t>
  </si>
  <si>
    <t>Mi hoy es mi futuro</t>
  </si>
  <si>
    <t>Número de estudiantes apoyados con becas mediante el cumplimiento de requisitos</t>
  </si>
  <si>
    <t>Fortalecimiento de ingreso y permanencia a la educación técnica, tecnológica y superior en el Municipio de Palmira Valle del Cauca</t>
  </si>
  <si>
    <t>Instituciones educativas beneficiadas de estrategias o programas de fomento para el acceso a la educación superior o terciaria</t>
  </si>
  <si>
    <t>Fortalecimiento de la Educación Superior Pública del Municipio de Palmira Valle del Cauca</t>
  </si>
  <si>
    <t xml:space="preserve">Secretaria de Gobierno </t>
  </si>
  <si>
    <t>Justicia y Derechos Humanos</t>
  </si>
  <si>
    <t>Justicia y restauración de derechos</t>
  </si>
  <si>
    <t xml:space="preserve"> Sistema de información de justicia y derechos humanos implementado</t>
  </si>
  <si>
    <t>ELABORACIÓN DE HERRAMIENTAS METODOLÓGICAS Y ESTRATÉGICAS PARA MEJORAR LA CULTURA DE CONVIVENCIA Y LA LEGALIDAD EN EL MUNICIPIO DE PALMIRA</t>
  </si>
  <si>
    <t>IMPLEMENTACIÓN DE UN SISTEMA DE GESTIÓN DE COMPARENDOS DEL CÓDIGO NACIONAL DE SEGURIDAD Y CONVIVENCIA CIUDADANA QUE PERMITA AGILIZAR  LA GESTIÓN Y ASEGURAR LA TRAZABILIDAD DE LOS PROCESOS  PALMIRA</t>
  </si>
  <si>
    <t>Palmira Social con Ciudadanía Corresponsable y Articulada</t>
  </si>
  <si>
    <t xml:space="preserve">Programa de justicia restaurativa enmarcado en el Sistema de Responsabilidad Penal para Adolescentes implementado en alianza con todos los actores </t>
  </si>
  <si>
    <t>DISMINUCIÓN EN LA COMISIÓN DE DELITOS DE ADOLESCENTES DE LA CIUDAD  PALMIRA</t>
  </si>
  <si>
    <t xml:space="preserve">Programa de atención integral, acompañamiento, reintegración y resocialización a la población carcelaria, expresidiarios y sus familias diseñado e implementado </t>
  </si>
  <si>
    <t>Espacio Público Integrado, Ordenado y Accesible</t>
  </si>
  <si>
    <t xml:space="preserve">Espacio Público, Orden y Control </t>
  </si>
  <si>
    <t xml:space="preserve">Visitas realizadas para la protección del espacio público </t>
  </si>
  <si>
    <t>FORTALECIMIENTO DE LA GESTIÓN, USO Y APROVECHAMIENTO  ESPACIO PÚBLICO DE PALMIRA</t>
  </si>
  <si>
    <t>Personas atendidas a traves del Protocolo de atención integral a la la violencia intrafamiliar con perspectiva de género</t>
  </si>
  <si>
    <t>IMPLEMENTACIÓN ACCIONES DE PROTECCIÓN Y ACOMPAÑAMIENTO A LAS VÍCTIMAS DE VIOLENCIA INTRAFAMILIAR PALMIRA</t>
  </si>
  <si>
    <t>Programa de justicia restaurativa enmarcado en el Sistema de Responsabilidad Penal para Adolescentes implementado en alianza con todos los actores</t>
  </si>
  <si>
    <t>PREVENCIÓN, RESOCIALIZACIÓN Y ACCESO A LA JUSTICIA PALMIRA</t>
  </si>
  <si>
    <t>Promoción de paz y derechos humanos</t>
  </si>
  <si>
    <t>Programa de atención integral, reparaciones individuales y colectivas a víctimas de conflicto armado para reconstruir la memoria implementado.</t>
  </si>
  <si>
    <t>RECONCILIACIÓN,  RECONOCIMIENTO Y ACOMPAÑAMIENTO A LAS VÍCTIMAS DEL CONFLICTO ARMADO  PALMIRA</t>
  </si>
  <si>
    <t>Programa de acompañamiento y empoderamiento de la Mesa de Victimas implementado</t>
  </si>
  <si>
    <t>Establecimientos Público  INDESEPAL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</si>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</sst>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  <numFmt numFmtId="165" formatCode="_-[$$-240A]\ * #,##0_ ;_-[$$-240A]\ * \-#,##0\ ;_-[$$-240A]\ * &quot;-&quot;??_ ;_-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/>
    <xf numFmtId="164" fontId="2" fillId="2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" xfId="0" applyFill="1" applyBorder="1"/>
    <xf numFmtId="14" fontId="0" fillId="3" borderId="1" xfId="0" applyNumberFormat="1" applyFill="1" applyBorder="1"/>
    <xf numFmtId="164" fontId="0" fillId="3" borderId="1" xfId="1" applyNumberFormat="1" applyFont="1" applyFill="1" applyBorder="1"/>
    <xf numFmtId="165" fontId="0" fillId="0" borderId="0" xfId="0" applyNumberFormat="1"/>
    <xf numFmtId="0" fontId="0" fillId="3" borderId="2" xfId="0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4" borderId="1" xfId="0" applyFill="1" applyBorder="1"/>
    <xf numFmtId="0" fontId="0" fillId="3" borderId="0" xfId="0" applyFill="1"/>
    <xf numFmtId="164" fontId="0" fillId="0" borderId="0" xfId="0" applyNumberFormat="1"/>
    <xf numFmtId="0" fontId="0" fillId="0" borderId="1" xfId="0" applyBorder="1"/>
    <xf numFmtId="164" fontId="0" fillId="0" borderId="1" xfId="1" applyNumberFormat="1" applyFont="1" applyBorder="1"/>
    <xf numFmtId="164" fontId="0" fillId="0" borderId="0" xfId="1" applyNumberFormat="1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OAI%202021%20A%20JUNIO%203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AI 2021 A JUNIO 30"/>
      <sheetName val="Hoja1"/>
      <sheetName val="POAI 2020 - ARMONIZADO"/>
    </sheetNames>
    <sheetDataSet>
      <sheetData sheetId="0"/>
      <sheetData sheetId="1">
        <row r="1">
          <cell r="A1" t="str">
            <v>Proyecto</v>
          </cell>
          <cell r="B1" t="str">
            <v>Fecha Registro</v>
          </cell>
        </row>
        <row r="2">
          <cell r="A2">
            <v>1700013</v>
          </cell>
          <cell r="B2">
            <v>42859</v>
          </cell>
        </row>
        <row r="3">
          <cell r="A3">
            <v>1700014</v>
          </cell>
          <cell r="B3">
            <v>42832</v>
          </cell>
        </row>
        <row r="4">
          <cell r="A4">
            <v>2000003</v>
          </cell>
          <cell r="B4">
            <v>43862</v>
          </cell>
        </row>
        <row r="5">
          <cell r="A5">
            <v>2000004</v>
          </cell>
          <cell r="B5">
            <v>43891</v>
          </cell>
        </row>
        <row r="6">
          <cell r="A6">
            <v>2000005</v>
          </cell>
          <cell r="B6">
            <v>43891</v>
          </cell>
        </row>
        <row r="7">
          <cell r="A7">
            <v>2000006</v>
          </cell>
          <cell r="B7">
            <v>44075</v>
          </cell>
        </row>
        <row r="8">
          <cell r="A8">
            <v>2000007</v>
          </cell>
          <cell r="B8">
            <v>43840</v>
          </cell>
        </row>
        <row r="9">
          <cell r="A9">
            <v>2000008</v>
          </cell>
          <cell r="B9">
            <v>43840</v>
          </cell>
        </row>
        <row r="10">
          <cell r="A10">
            <v>2000009</v>
          </cell>
          <cell r="B10">
            <v>43840</v>
          </cell>
        </row>
        <row r="11">
          <cell r="A11">
            <v>2000010</v>
          </cell>
          <cell r="B11">
            <v>43845</v>
          </cell>
        </row>
        <row r="12">
          <cell r="A12">
            <v>2000011</v>
          </cell>
          <cell r="B12">
            <v>43850</v>
          </cell>
        </row>
        <row r="13">
          <cell r="A13">
            <v>2000012</v>
          </cell>
          <cell r="B13">
            <v>43853</v>
          </cell>
        </row>
        <row r="14">
          <cell r="A14">
            <v>2000013</v>
          </cell>
          <cell r="B14">
            <v>43854</v>
          </cell>
        </row>
        <row r="15">
          <cell r="A15">
            <v>2000014</v>
          </cell>
          <cell r="B15">
            <v>43854</v>
          </cell>
        </row>
        <row r="16">
          <cell r="A16">
            <v>2000015</v>
          </cell>
          <cell r="B16">
            <v>43854</v>
          </cell>
        </row>
        <row r="17">
          <cell r="A17">
            <v>2000016</v>
          </cell>
          <cell r="B17">
            <v>43854</v>
          </cell>
        </row>
        <row r="18">
          <cell r="A18">
            <v>2000017</v>
          </cell>
          <cell r="B18">
            <v>43854</v>
          </cell>
        </row>
        <row r="19">
          <cell r="A19">
            <v>2000018</v>
          </cell>
          <cell r="B19">
            <v>43854</v>
          </cell>
        </row>
        <row r="20">
          <cell r="A20">
            <v>2000020</v>
          </cell>
          <cell r="B20">
            <v>43854</v>
          </cell>
        </row>
        <row r="21">
          <cell r="A21">
            <v>2000021</v>
          </cell>
          <cell r="B21">
            <v>43857</v>
          </cell>
        </row>
        <row r="22">
          <cell r="A22">
            <v>2000022</v>
          </cell>
          <cell r="B22">
            <v>43858</v>
          </cell>
        </row>
        <row r="23">
          <cell r="A23">
            <v>2000023</v>
          </cell>
          <cell r="B23">
            <v>43858</v>
          </cell>
        </row>
        <row r="24">
          <cell r="A24">
            <v>2000024</v>
          </cell>
          <cell r="B24">
            <v>43858</v>
          </cell>
        </row>
        <row r="25">
          <cell r="A25">
            <v>2000025</v>
          </cell>
          <cell r="B25">
            <v>43859</v>
          </cell>
        </row>
        <row r="26">
          <cell r="A26">
            <v>2000026</v>
          </cell>
          <cell r="B26">
            <v>43859</v>
          </cell>
        </row>
        <row r="27">
          <cell r="A27">
            <v>2000027</v>
          </cell>
          <cell r="B27">
            <v>43859</v>
          </cell>
        </row>
        <row r="28">
          <cell r="A28">
            <v>2000028</v>
          </cell>
          <cell r="B28">
            <v>43859</v>
          </cell>
        </row>
        <row r="29">
          <cell r="A29">
            <v>2000031</v>
          </cell>
          <cell r="B29">
            <v>43861</v>
          </cell>
        </row>
        <row r="30">
          <cell r="A30">
            <v>2000032</v>
          </cell>
          <cell r="B30">
            <v>43867</v>
          </cell>
        </row>
        <row r="31">
          <cell r="A31">
            <v>2000033</v>
          </cell>
          <cell r="B31">
            <v>43867</v>
          </cell>
        </row>
        <row r="32">
          <cell r="A32">
            <v>2000034</v>
          </cell>
          <cell r="B32">
            <v>43867</v>
          </cell>
        </row>
        <row r="33">
          <cell r="A33">
            <v>2000035</v>
          </cell>
          <cell r="B33">
            <v>43867</v>
          </cell>
        </row>
        <row r="34">
          <cell r="A34">
            <v>2000036</v>
          </cell>
          <cell r="B34">
            <v>43867</v>
          </cell>
        </row>
        <row r="35">
          <cell r="A35">
            <v>2000037</v>
          </cell>
          <cell r="B35">
            <v>43868</v>
          </cell>
        </row>
        <row r="36">
          <cell r="A36">
            <v>2000038</v>
          </cell>
          <cell r="B36">
            <v>43872</v>
          </cell>
        </row>
        <row r="37">
          <cell r="A37">
            <v>2000039</v>
          </cell>
          <cell r="B37">
            <v>43872</v>
          </cell>
        </row>
        <row r="38">
          <cell r="A38">
            <v>2000040</v>
          </cell>
          <cell r="B38">
            <v>43873</v>
          </cell>
        </row>
        <row r="39">
          <cell r="A39">
            <v>2000041</v>
          </cell>
          <cell r="B39">
            <v>43873</v>
          </cell>
        </row>
        <row r="40">
          <cell r="A40">
            <v>2000042</v>
          </cell>
          <cell r="B40">
            <v>43874</v>
          </cell>
        </row>
        <row r="41">
          <cell r="A41">
            <v>2000043</v>
          </cell>
          <cell r="B41">
            <v>43874</v>
          </cell>
        </row>
        <row r="42">
          <cell r="A42">
            <v>2000044</v>
          </cell>
          <cell r="B42">
            <v>43874</v>
          </cell>
        </row>
        <row r="43">
          <cell r="A43">
            <v>2000045</v>
          </cell>
          <cell r="B43">
            <v>43874</v>
          </cell>
        </row>
        <row r="44">
          <cell r="A44">
            <v>2000046</v>
          </cell>
          <cell r="B44">
            <v>43874</v>
          </cell>
        </row>
        <row r="45">
          <cell r="A45">
            <v>2000047</v>
          </cell>
          <cell r="B45">
            <v>43874</v>
          </cell>
        </row>
        <row r="46">
          <cell r="A46">
            <v>2000048</v>
          </cell>
          <cell r="B46">
            <v>43878</v>
          </cell>
        </row>
        <row r="47">
          <cell r="A47">
            <v>2000049</v>
          </cell>
          <cell r="B47">
            <v>43878</v>
          </cell>
        </row>
        <row r="48">
          <cell r="A48">
            <v>2000050</v>
          </cell>
          <cell r="B48">
            <v>43878</v>
          </cell>
        </row>
        <row r="49">
          <cell r="A49">
            <v>2000051</v>
          </cell>
          <cell r="B49">
            <v>43878</v>
          </cell>
        </row>
        <row r="50">
          <cell r="A50">
            <v>2000052</v>
          </cell>
          <cell r="B50">
            <v>43878</v>
          </cell>
        </row>
        <row r="51">
          <cell r="A51">
            <v>2000053</v>
          </cell>
          <cell r="B51">
            <v>43849</v>
          </cell>
        </row>
        <row r="52">
          <cell r="A52">
            <v>2000054</v>
          </cell>
          <cell r="B52">
            <v>43849</v>
          </cell>
        </row>
        <row r="53">
          <cell r="A53">
            <v>2000055</v>
          </cell>
          <cell r="B53">
            <v>43885</v>
          </cell>
        </row>
        <row r="54">
          <cell r="A54">
            <v>2000056</v>
          </cell>
          <cell r="B54">
            <v>43900</v>
          </cell>
        </row>
        <row r="55">
          <cell r="A55">
            <v>2000057</v>
          </cell>
          <cell r="B55">
            <v>43900</v>
          </cell>
        </row>
        <row r="56">
          <cell r="A56">
            <v>2000058</v>
          </cell>
          <cell r="B56">
            <v>43900</v>
          </cell>
        </row>
        <row r="57">
          <cell r="A57">
            <v>2000059</v>
          </cell>
          <cell r="B57">
            <v>43901</v>
          </cell>
        </row>
        <row r="58">
          <cell r="A58">
            <v>2000060</v>
          </cell>
          <cell r="B58">
            <v>43901</v>
          </cell>
        </row>
        <row r="59">
          <cell r="A59">
            <v>2000061</v>
          </cell>
          <cell r="B59">
            <v>43906</v>
          </cell>
        </row>
        <row r="60">
          <cell r="A60">
            <v>2000062</v>
          </cell>
          <cell r="B60">
            <v>43906</v>
          </cell>
        </row>
        <row r="61">
          <cell r="A61">
            <v>2000063</v>
          </cell>
          <cell r="B61">
            <v>43906</v>
          </cell>
        </row>
        <row r="62">
          <cell r="A62">
            <v>2000064</v>
          </cell>
          <cell r="B62">
            <v>43909</v>
          </cell>
        </row>
        <row r="63">
          <cell r="A63">
            <v>2000066</v>
          </cell>
          <cell r="B63">
            <v>43914</v>
          </cell>
        </row>
        <row r="64">
          <cell r="A64">
            <v>2000067</v>
          </cell>
          <cell r="B64">
            <v>43914</v>
          </cell>
        </row>
        <row r="65">
          <cell r="A65">
            <v>2000068</v>
          </cell>
          <cell r="B65">
            <v>43915</v>
          </cell>
        </row>
        <row r="66">
          <cell r="A66">
            <v>2000069</v>
          </cell>
          <cell r="B66">
            <v>43915</v>
          </cell>
        </row>
        <row r="67">
          <cell r="A67">
            <v>2000070</v>
          </cell>
          <cell r="B67">
            <v>43915</v>
          </cell>
        </row>
        <row r="68">
          <cell r="A68">
            <v>2000071</v>
          </cell>
          <cell r="B68">
            <v>43915</v>
          </cell>
        </row>
        <row r="69">
          <cell r="A69">
            <v>2000073</v>
          </cell>
          <cell r="B69">
            <v>43915</v>
          </cell>
        </row>
        <row r="70">
          <cell r="A70">
            <v>2000074</v>
          </cell>
          <cell r="B70">
            <v>43915</v>
          </cell>
        </row>
        <row r="71">
          <cell r="A71">
            <v>2000075</v>
          </cell>
          <cell r="B71">
            <v>43915</v>
          </cell>
        </row>
        <row r="72">
          <cell r="A72">
            <v>2000076</v>
          </cell>
          <cell r="B72">
            <v>43924</v>
          </cell>
        </row>
        <row r="73">
          <cell r="A73">
            <v>2000082</v>
          </cell>
          <cell r="B73">
            <v>44070</v>
          </cell>
        </row>
        <row r="74">
          <cell r="A74">
            <v>2000083</v>
          </cell>
          <cell r="B74">
            <v>44098</v>
          </cell>
        </row>
        <row r="75">
          <cell r="A75">
            <v>2000084</v>
          </cell>
          <cell r="B75">
            <v>44099</v>
          </cell>
        </row>
        <row r="76">
          <cell r="A76">
            <v>2000085</v>
          </cell>
          <cell r="B76">
            <v>44099</v>
          </cell>
        </row>
        <row r="77">
          <cell r="A77">
            <v>2000086</v>
          </cell>
          <cell r="B77">
            <v>44099</v>
          </cell>
        </row>
        <row r="78">
          <cell r="A78">
            <v>2000087</v>
          </cell>
          <cell r="B78">
            <v>44102</v>
          </cell>
        </row>
        <row r="79">
          <cell r="A79">
            <v>2000088</v>
          </cell>
          <cell r="B79">
            <v>44102</v>
          </cell>
        </row>
        <row r="80">
          <cell r="A80">
            <v>2000089</v>
          </cell>
          <cell r="B80">
            <v>44102</v>
          </cell>
        </row>
        <row r="81">
          <cell r="A81">
            <v>2000090</v>
          </cell>
          <cell r="B81">
            <v>44102</v>
          </cell>
        </row>
        <row r="82">
          <cell r="A82">
            <v>2000091</v>
          </cell>
          <cell r="B82">
            <v>44102</v>
          </cell>
        </row>
        <row r="83">
          <cell r="A83">
            <v>2000092</v>
          </cell>
          <cell r="B83">
            <v>44102</v>
          </cell>
        </row>
        <row r="84">
          <cell r="A84">
            <v>2000093</v>
          </cell>
          <cell r="B84">
            <v>44102</v>
          </cell>
        </row>
        <row r="85">
          <cell r="A85">
            <v>2000094</v>
          </cell>
          <cell r="B85">
            <v>44102</v>
          </cell>
        </row>
        <row r="86">
          <cell r="A86">
            <v>2000095</v>
          </cell>
          <cell r="B86">
            <v>44102</v>
          </cell>
        </row>
        <row r="87">
          <cell r="A87">
            <v>2000096</v>
          </cell>
          <cell r="B87">
            <v>44102</v>
          </cell>
        </row>
        <row r="88">
          <cell r="A88">
            <v>2000097</v>
          </cell>
          <cell r="B88">
            <v>44103</v>
          </cell>
        </row>
        <row r="89">
          <cell r="A89">
            <v>2000098</v>
          </cell>
          <cell r="B89">
            <v>44103</v>
          </cell>
        </row>
        <row r="90">
          <cell r="A90">
            <v>2000099</v>
          </cell>
          <cell r="B90">
            <v>44103</v>
          </cell>
        </row>
        <row r="91">
          <cell r="A91">
            <v>2000100</v>
          </cell>
          <cell r="B91">
            <v>44103</v>
          </cell>
        </row>
        <row r="92">
          <cell r="A92">
            <v>2000101</v>
          </cell>
          <cell r="B92">
            <v>44103</v>
          </cell>
        </row>
        <row r="93">
          <cell r="A93">
            <v>2000102</v>
          </cell>
          <cell r="B93">
            <v>44103</v>
          </cell>
        </row>
        <row r="94">
          <cell r="A94">
            <v>2000103</v>
          </cell>
          <cell r="B94">
            <v>44103</v>
          </cell>
        </row>
        <row r="95">
          <cell r="A95">
            <v>2000104</v>
          </cell>
          <cell r="B95">
            <v>44103</v>
          </cell>
        </row>
        <row r="96">
          <cell r="A96">
            <v>2000105</v>
          </cell>
          <cell r="B96">
            <v>44103</v>
          </cell>
        </row>
        <row r="97">
          <cell r="A97">
            <v>2000106</v>
          </cell>
          <cell r="B97">
            <v>44103</v>
          </cell>
        </row>
        <row r="98">
          <cell r="A98">
            <v>2000107</v>
          </cell>
          <cell r="B98">
            <v>44103</v>
          </cell>
        </row>
        <row r="99">
          <cell r="A99">
            <v>2000108</v>
          </cell>
          <cell r="B99">
            <v>44103</v>
          </cell>
        </row>
        <row r="100">
          <cell r="A100">
            <v>2000109</v>
          </cell>
          <cell r="B100">
            <v>44103</v>
          </cell>
        </row>
        <row r="101">
          <cell r="A101">
            <v>2000110</v>
          </cell>
          <cell r="B101">
            <v>44103</v>
          </cell>
        </row>
        <row r="102">
          <cell r="A102">
            <v>2000111</v>
          </cell>
          <cell r="B102">
            <v>44468</v>
          </cell>
        </row>
        <row r="103">
          <cell r="A103">
            <v>2000113</v>
          </cell>
          <cell r="B103">
            <v>44103</v>
          </cell>
        </row>
        <row r="104">
          <cell r="A104">
            <v>2000114</v>
          </cell>
          <cell r="B104">
            <v>44103</v>
          </cell>
        </row>
        <row r="105">
          <cell r="A105">
            <v>2000115</v>
          </cell>
          <cell r="B105">
            <v>44103</v>
          </cell>
        </row>
        <row r="106">
          <cell r="A106">
            <v>2000116</v>
          </cell>
          <cell r="B106">
            <v>44103</v>
          </cell>
        </row>
        <row r="107">
          <cell r="A107">
            <v>2000117</v>
          </cell>
          <cell r="B107">
            <v>44103</v>
          </cell>
        </row>
        <row r="108">
          <cell r="A108">
            <v>2000118</v>
          </cell>
          <cell r="B108">
            <v>44103</v>
          </cell>
        </row>
        <row r="109">
          <cell r="A109">
            <v>2000119</v>
          </cell>
          <cell r="B109">
            <v>44103</v>
          </cell>
        </row>
        <row r="110">
          <cell r="A110">
            <v>2000120</v>
          </cell>
          <cell r="B110">
            <v>44103</v>
          </cell>
        </row>
        <row r="111">
          <cell r="A111">
            <v>2000121</v>
          </cell>
          <cell r="B111">
            <v>44097</v>
          </cell>
        </row>
        <row r="112">
          <cell r="A112">
            <v>2000122</v>
          </cell>
          <cell r="B112">
            <v>44103</v>
          </cell>
        </row>
        <row r="113">
          <cell r="A113">
            <v>2000123</v>
          </cell>
          <cell r="B113">
            <v>44103</v>
          </cell>
        </row>
        <row r="114">
          <cell r="A114">
            <v>2000124</v>
          </cell>
          <cell r="B114">
            <v>44103</v>
          </cell>
        </row>
        <row r="115">
          <cell r="A115">
            <v>2000125</v>
          </cell>
          <cell r="B115">
            <v>44103</v>
          </cell>
        </row>
        <row r="116">
          <cell r="A116">
            <v>2000126</v>
          </cell>
          <cell r="B116">
            <v>44103</v>
          </cell>
        </row>
        <row r="117">
          <cell r="A117">
            <v>2000127</v>
          </cell>
          <cell r="B117">
            <v>44103</v>
          </cell>
        </row>
        <row r="118">
          <cell r="A118">
            <v>2000128</v>
          </cell>
          <cell r="B118">
            <v>44103</v>
          </cell>
        </row>
        <row r="119">
          <cell r="A119">
            <v>2000129</v>
          </cell>
          <cell r="B119">
            <v>44103</v>
          </cell>
        </row>
        <row r="120">
          <cell r="A120">
            <v>2000130</v>
          </cell>
          <cell r="B120">
            <v>44103</v>
          </cell>
        </row>
        <row r="121">
          <cell r="A121">
            <v>2000131</v>
          </cell>
          <cell r="B121">
            <v>44103</v>
          </cell>
        </row>
        <row r="122">
          <cell r="A122">
            <v>2000132</v>
          </cell>
          <cell r="B122">
            <v>44103</v>
          </cell>
        </row>
        <row r="123">
          <cell r="A123">
            <v>2000133</v>
          </cell>
          <cell r="B123">
            <v>44103</v>
          </cell>
        </row>
        <row r="124">
          <cell r="A124">
            <v>2000134</v>
          </cell>
          <cell r="B124">
            <v>44103</v>
          </cell>
        </row>
        <row r="125">
          <cell r="A125">
            <v>2000135</v>
          </cell>
          <cell r="B125">
            <v>44103</v>
          </cell>
        </row>
        <row r="126">
          <cell r="A126">
            <v>2000136</v>
          </cell>
          <cell r="B126">
            <v>44103</v>
          </cell>
        </row>
        <row r="127">
          <cell r="A127">
            <v>2000137</v>
          </cell>
          <cell r="B127">
            <v>44103</v>
          </cell>
        </row>
        <row r="128">
          <cell r="A128">
            <v>2000138</v>
          </cell>
          <cell r="B128">
            <v>44103</v>
          </cell>
        </row>
        <row r="129">
          <cell r="A129">
            <v>2000139</v>
          </cell>
          <cell r="B129">
            <v>44103</v>
          </cell>
        </row>
        <row r="130">
          <cell r="A130">
            <v>2000140</v>
          </cell>
          <cell r="B130">
            <v>44103</v>
          </cell>
        </row>
        <row r="131">
          <cell r="A131">
            <v>2000141</v>
          </cell>
          <cell r="B131">
            <v>44103</v>
          </cell>
        </row>
        <row r="132">
          <cell r="A132">
            <v>2000142</v>
          </cell>
          <cell r="B132">
            <v>44103</v>
          </cell>
        </row>
        <row r="133">
          <cell r="A133">
            <v>2000143</v>
          </cell>
          <cell r="B133">
            <v>44103</v>
          </cell>
        </row>
        <row r="134">
          <cell r="A134">
            <v>2000144</v>
          </cell>
          <cell r="B134">
            <v>44103</v>
          </cell>
        </row>
        <row r="135">
          <cell r="A135">
            <v>2000145</v>
          </cell>
          <cell r="B135">
            <v>44103</v>
          </cell>
        </row>
        <row r="136">
          <cell r="A136">
            <v>2000146</v>
          </cell>
          <cell r="B136">
            <v>44103</v>
          </cell>
        </row>
        <row r="137">
          <cell r="A137">
            <v>2000147</v>
          </cell>
          <cell r="B137">
            <v>44103</v>
          </cell>
        </row>
        <row r="138">
          <cell r="A138">
            <v>2000148</v>
          </cell>
          <cell r="B138">
            <v>44469</v>
          </cell>
        </row>
        <row r="139">
          <cell r="A139">
            <v>2000150</v>
          </cell>
          <cell r="B139">
            <v>44469</v>
          </cell>
        </row>
        <row r="140">
          <cell r="A140">
            <v>2000151</v>
          </cell>
          <cell r="B140">
            <v>44469</v>
          </cell>
        </row>
        <row r="141">
          <cell r="A141">
            <v>2000152</v>
          </cell>
          <cell r="B141">
            <v>44469</v>
          </cell>
        </row>
        <row r="142">
          <cell r="A142">
            <v>2000153</v>
          </cell>
          <cell r="B142">
            <v>44469</v>
          </cell>
        </row>
        <row r="143">
          <cell r="A143">
            <v>2000154</v>
          </cell>
          <cell r="B143">
            <v>44469</v>
          </cell>
        </row>
        <row r="144">
          <cell r="A144">
            <v>2000155</v>
          </cell>
          <cell r="B144">
            <v>44469</v>
          </cell>
        </row>
        <row r="145">
          <cell r="A145">
            <v>2000156</v>
          </cell>
          <cell r="B145">
            <v>44469</v>
          </cell>
        </row>
        <row r="146">
          <cell r="A146">
            <v>2000157</v>
          </cell>
          <cell r="B146">
            <v>44469</v>
          </cell>
        </row>
        <row r="147">
          <cell r="A147">
            <v>2000158</v>
          </cell>
          <cell r="B147">
            <v>44469</v>
          </cell>
        </row>
        <row r="148">
          <cell r="A148">
            <v>2000159</v>
          </cell>
          <cell r="B148">
            <v>44469</v>
          </cell>
        </row>
        <row r="149">
          <cell r="A149">
            <v>2000160</v>
          </cell>
          <cell r="B149">
            <v>44469</v>
          </cell>
        </row>
        <row r="150">
          <cell r="A150">
            <v>2000161</v>
          </cell>
          <cell r="B150">
            <v>44469</v>
          </cell>
        </row>
        <row r="151">
          <cell r="A151">
            <v>2000162</v>
          </cell>
          <cell r="B151">
            <v>44469</v>
          </cell>
        </row>
        <row r="152">
          <cell r="A152">
            <v>2000163</v>
          </cell>
          <cell r="B152">
            <v>44469</v>
          </cell>
        </row>
        <row r="153">
          <cell r="A153">
            <v>2000164</v>
          </cell>
          <cell r="B153">
            <v>44469</v>
          </cell>
        </row>
        <row r="154">
          <cell r="A154">
            <v>2000165</v>
          </cell>
          <cell r="B154">
            <v>44469</v>
          </cell>
        </row>
        <row r="155">
          <cell r="A155">
            <v>2000166</v>
          </cell>
          <cell r="B155">
            <v>44469</v>
          </cell>
        </row>
        <row r="156">
          <cell r="A156">
            <v>2000167</v>
          </cell>
          <cell r="B156">
            <v>44469</v>
          </cell>
        </row>
        <row r="157">
          <cell r="A157">
            <v>2000168</v>
          </cell>
          <cell r="B157">
            <v>44158</v>
          </cell>
        </row>
        <row r="158">
          <cell r="A158">
            <v>2000169</v>
          </cell>
          <cell r="B158">
            <v>44164</v>
          </cell>
        </row>
        <row r="159">
          <cell r="A159">
            <v>2000170</v>
          </cell>
          <cell r="B159">
            <v>44164</v>
          </cell>
        </row>
        <row r="160">
          <cell r="A160">
            <v>2100001</v>
          </cell>
          <cell r="B160">
            <v>44229</v>
          </cell>
        </row>
        <row r="161">
          <cell r="A161">
            <v>2100002</v>
          </cell>
          <cell r="B161">
            <v>44232</v>
          </cell>
        </row>
        <row r="162">
          <cell r="A162">
            <v>2100003</v>
          </cell>
          <cell r="B162">
            <v>44256</v>
          </cell>
        </row>
        <row r="163">
          <cell r="A163">
            <v>2100004</v>
          </cell>
          <cell r="B163">
            <v>44263</v>
          </cell>
        </row>
        <row r="164">
          <cell r="A164">
            <v>2100005</v>
          </cell>
          <cell r="B164">
            <v>44265</v>
          </cell>
        </row>
        <row r="165">
          <cell r="A165">
            <v>2100006</v>
          </cell>
          <cell r="B165">
            <v>44274</v>
          </cell>
        </row>
        <row r="166">
          <cell r="A166">
            <v>2100007</v>
          </cell>
          <cell r="B166">
            <v>44280</v>
          </cell>
        </row>
        <row r="167">
          <cell r="A167">
            <v>2100008</v>
          </cell>
          <cell r="B167">
            <v>44281</v>
          </cell>
        </row>
        <row r="168">
          <cell r="A168">
            <v>2100009</v>
          </cell>
          <cell r="B168">
            <v>44284</v>
          </cell>
        </row>
        <row r="169">
          <cell r="A169">
            <v>2100010</v>
          </cell>
          <cell r="B169">
            <v>44285</v>
          </cell>
        </row>
        <row r="170">
          <cell r="A170">
            <v>2100011</v>
          </cell>
          <cell r="B170">
            <v>44307</v>
          </cell>
        </row>
        <row r="171">
          <cell r="A171">
            <v>2100012</v>
          </cell>
          <cell r="B171">
            <v>44315</v>
          </cell>
        </row>
        <row r="172">
          <cell r="A172">
            <v>2100013</v>
          </cell>
          <cell r="B172">
            <v>44320</v>
          </cell>
        </row>
        <row r="173">
          <cell r="A173">
            <v>2100014</v>
          </cell>
          <cell r="B173">
            <v>44330</v>
          </cell>
        </row>
        <row r="174">
          <cell r="A174">
            <v>2100015</v>
          </cell>
          <cell r="B174">
            <v>44392</v>
          </cell>
        </row>
        <row r="175">
          <cell r="A175">
            <v>2100016</v>
          </cell>
          <cell r="B175">
            <v>44414</v>
          </cell>
        </row>
        <row r="176">
          <cell r="A176">
            <v>2000129</v>
          </cell>
          <cell r="B176">
            <v>44103</v>
          </cell>
        </row>
        <row r="177">
          <cell r="A177">
            <v>2000168</v>
          </cell>
          <cell r="B177">
            <v>44158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BAE62-108D-4854-B478-3F0020B3E2FF}">
  <dimension ref="A1:L294"/>
  <sheetViews>
    <sheetView tabSelected="1" topLeftCell="E1" workbookViewId="0">
      <selection activeCell="G10" sqref="G10"/>
    </sheetView>
  </sheetViews>
  <sheetFormatPr baseColWidth="10" defaultRowHeight="14.4" x14ac:dyDescent="0.3"/>
  <cols>
    <col min="1" max="1" width="36.109375" customWidth="1"/>
    <col min="2" max="2" width="45.6640625" customWidth="1"/>
    <col min="3" max="3" width="24.5546875" customWidth="1"/>
    <col min="4" max="4" width="34.88671875" customWidth="1"/>
    <col min="5" max="5" width="43.109375" customWidth="1"/>
    <col min="6" max="6" width="24.6640625" customWidth="1"/>
    <col min="7" max="7" width="25.109375" customWidth="1"/>
    <col min="8" max="8" width="30.33203125" customWidth="1"/>
    <col min="9" max="9" width="21.5546875" style="19" customWidth="1"/>
    <col min="10" max="10" width="18" bestFit="1" customWidth="1"/>
    <col min="11" max="11" width="13.109375" bestFit="1" customWidth="1"/>
    <col min="12" max="12" width="0" hidden="1" customWidth="1"/>
  </cols>
  <sheetData>
    <row r="1" spans="1:12" s="4" customForma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3" t="s">
        <v>8</v>
      </c>
    </row>
    <row r="2" spans="1:12" x14ac:dyDescent="0.3">
      <c r="A2" s="5" t="s">
        <v>9</v>
      </c>
      <c r="B2" s="5" t="s">
        <v>10</v>
      </c>
      <c r="C2" s="5" t="s">
        <v>11</v>
      </c>
      <c r="D2" s="5" t="s">
        <v>12</v>
      </c>
      <c r="E2" s="5" t="s">
        <v>13</v>
      </c>
      <c r="F2" s="6">
        <f>_xlfn.XLOOKUP(G2,[1]Hoja1!A:A,[1]Hoja1!B:B,[1]Hoja1!B2,0)</f>
        <v>43891</v>
      </c>
      <c r="G2" s="5">
        <v>2000005</v>
      </c>
      <c r="H2" s="5" t="s">
        <v>14</v>
      </c>
      <c r="I2" s="7">
        <v>144763000</v>
      </c>
      <c r="L2" t="s">
        <v>15</v>
      </c>
    </row>
    <row r="3" spans="1:12" x14ac:dyDescent="0.3">
      <c r="A3" s="5" t="s">
        <v>9</v>
      </c>
      <c r="B3" s="5" t="s">
        <v>10</v>
      </c>
      <c r="C3" s="5" t="s">
        <v>11</v>
      </c>
      <c r="D3" s="5" t="s">
        <v>12</v>
      </c>
      <c r="E3" s="5" t="s">
        <v>16</v>
      </c>
      <c r="F3" s="6">
        <f>_xlfn.XLOOKUP(G3,[1]Hoja1!A:A,[1]Hoja1!B:B,[1]Hoja1!B3,0)</f>
        <v>43891</v>
      </c>
      <c r="G3" s="5">
        <v>2000005</v>
      </c>
      <c r="H3" s="5" t="s">
        <v>14</v>
      </c>
      <c r="I3" s="7">
        <v>442649483</v>
      </c>
      <c r="L3" t="s">
        <v>15</v>
      </c>
    </row>
    <row r="4" spans="1:12" x14ac:dyDescent="0.3">
      <c r="A4" s="5" t="s">
        <v>17</v>
      </c>
      <c r="B4" s="5" t="s">
        <v>10</v>
      </c>
      <c r="C4" s="5" t="s">
        <v>11</v>
      </c>
      <c r="D4" s="5" t="s">
        <v>18</v>
      </c>
      <c r="E4" s="5" t="s">
        <v>19</v>
      </c>
      <c r="F4" s="6">
        <f>_xlfn.XLOOKUP(G4,[1]Hoja1!A:A,[1]Hoja1!B:B,[1]Hoja1!B4,0)</f>
        <v>44075</v>
      </c>
      <c r="G4" s="5">
        <v>2000006</v>
      </c>
      <c r="H4" s="5" t="s">
        <v>20</v>
      </c>
      <c r="I4" s="7">
        <v>249575749</v>
      </c>
      <c r="J4" s="8"/>
      <c r="L4" t="s">
        <v>15</v>
      </c>
    </row>
    <row r="5" spans="1:12" x14ac:dyDescent="0.3">
      <c r="A5" s="5" t="s">
        <v>17</v>
      </c>
      <c r="B5" s="5" t="s">
        <v>10</v>
      </c>
      <c r="C5" s="5" t="s">
        <v>11</v>
      </c>
      <c r="D5" s="5" t="s">
        <v>18</v>
      </c>
      <c r="E5" s="5" t="s">
        <v>21</v>
      </c>
      <c r="F5" s="6">
        <f>_xlfn.XLOOKUP(G5,[1]Hoja1!A:A,[1]Hoja1!B:B,[1]Hoja1!B5,0)</f>
        <v>44075</v>
      </c>
      <c r="G5" s="5">
        <v>2000006</v>
      </c>
      <c r="H5" s="5" t="s">
        <v>20</v>
      </c>
      <c r="I5" s="7">
        <v>17300000</v>
      </c>
      <c r="L5" t="s">
        <v>15</v>
      </c>
    </row>
    <row r="6" spans="1:12" x14ac:dyDescent="0.3">
      <c r="A6" s="5" t="s">
        <v>17</v>
      </c>
      <c r="B6" s="5" t="s">
        <v>10</v>
      </c>
      <c r="C6" s="5" t="s">
        <v>11</v>
      </c>
      <c r="D6" s="5" t="s">
        <v>22</v>
      </c>
      <c r="E6" s="5" t="s">
        <v>23</v>
      </c>
      <c r="F6" s="6">
        <f>_xlfn.XLOOKUP(G6,[1]Hoja1!A:A,[1]Hoja1!B:B,[1]Hoja1!B6,0)</f>
        <v>43872</v>
      </c>
      <c r="G6" s="5">
        <v>2000039</v>
      </c>
      <c r="H6" s="5" t="s">
        <v>24</v>
      </c>
      <c r="I6" s="7">
        <v>2400000</v>
      </c>
      <c r="J6" s="9"/>
      <c r="K6" s="10"/>
      <c r="L6" t="s">
        <v>15</v>
      </c>
    </row>
    <row r="7" spans="1:12" x14ac:dyDescent="0.3">
      <c r="A7" s="5" t="s">
        <v>17</v>
      </c>
      <c r="B7" s="5" t="s">
        <v>10</v>
      </c>
      <c r="C7" s="5" t="s">
        <v>11</v>
      </c>
      <c r="D7" s="5" t="s">
        <v>22</v>
      </c>
      <c r="E7" s="5" t="s">
        <v>25</v>
      </c>
      <c r="F7" s="6">
        <f>_xlfn.XLOOKUP(G7,[1]Hoja1!A:A,[1]Hoja1!B:B,[1]Hoja1!B7,0)</f>
        <v>43872</v>
      </c>
      <c r="G7" s="5">
        <v>2000039</v>
      </c>
      <c r="H7" s="5" t="s">
        <v>24</v>
      </c>
      <c r="I7" s="7">
        <v>82000000</v>
      </c>
      <c r="J7" s="9"/>
      <c r="K7" s="11"/>
      <c r="L7" t="s">
        <v>15</v>
      </c>
    </row>
    <row r="8" spans="1:12" x14ac:dyDescent="0.3">
      <c r="A8" s="5" t="s">
        <v>17</v>
      </c>
      <c r="B8" s="5" t="s">
        <v>10</v>
      </c>
      <c r="C8" s="5" t="s">
        <v>11</v>
      </c>
      <c r="D8" s="5" t="s">
        <v>22</v>
      </c>
      <c r="E8" s="5" t="s">
        <v>26</v>
      </c>
      <c r="F8" s="6">
        <f>_xlfn.XLOOKUP(G8,[1]Hoja1!A:A,[1]Hoja1!B:B,[1]Hoja1!B8,0)</f>
        <v>43872</v>
      </c>
      <c r="G8" s="5">
        <v>2000039</v>
      </c>
      <c r="H8" s="5" t="s">
        <v>24</v>
      </c>
      <c r="I8" s="7">
        <v>170000000</v>
      </c>
      <c r="J8" s="9"/>
      <c r="K8" s="11"/>
      <c r="L8" t="s">
        <v>15</v>
      </c>
    </row>
    <row r="9" spans="1:12" x14ac:dyDescent="0.3">
      <c r="A9" s="5" t="s">
        <v>17</v>
      </c>
      <c r="B9" s="5" t="s">
        <v>10</v>
      </c>
      <c r="C9" s="5" t="s">
        <v>11</v>
      </c>
      <c r="D9" s="5" t="s">
        <v>22</v>
      </c>
      <c r="E9" s="5" t="s">
        <v>27</v>
      </c>
      <c r="F9" s="6">
        <f>_xlfn.XLOOKUP(G9,[1]Hoja1!A:A,[1]Hoja1!B:B,[1]Hoja1!B9,0)</f>
        <v>43872</v>
      </c>
      <c r="G9" s="5">
        <v>2000039</v>
      </c>
      <c r="H9" s="5" t="s">
        <v>24</v>
      </c>
      <c r="I9" s="7">
        <v>175144240</v>
      </c>
      <c r="J9" s="9"/>
      <c r="K9" s="11"/>
      <c r="L9" t="s">
        <v>15</v>
      </c>
    </row>
    <row r="10" spans="1:12" x14ac:dyDescent="0.3">
      <c r="A10" s="5" t="s">
        <v>17</v>
      </c>
      <c r="B10" s="5" t="s">
        <v>10</v>
      </c>
      <c r="C10" s="5" t="s">
        <v>11</v>
      </c>
      <c r="D10" s="5" t="s">
        <v>22</v>
      </c>
      <c r="E10" s="5" t="s">
        <v>28</v>
      </c>
      <c r="F10" s="6">
        <f>_xlfn.XLOOKUP(G10,[1]Hoja1!A:A,[1]Hoja1!B:B,[1]Hoja1!B10,0)</f>
        <v>43873</v>
      </c>
      <c r="G10" s="5">
        <v>2000040</v>
      </c>
      <c r="H10" s="5" t="s">
        <v>29</v>
      </c>
      <c r="I10" s="7">
        <v>6767534171</v>
      </c>
      <c r="J10" s="9"/>
      <c r="K10" s="10"/>
      <c r="L10" t="s">
        <v>15</v>
      </c>
    </row>
    <row r="11" spans="1:12" x14ac:dyDescent="0.3">
      <c r="A11" s="5" t="s">
        <v>17</v>
      </c>
      <c r="B11" s="5" t="s">
        <v>10</v>
      </c>
      <c r="C11" s="5" t="s">
        <v>11</v>
      </c>
      <c r="D11" s="5" t="s">
        <v>22</v>
      </c>
      <c r="E11" s="5" t="s">
        <v>30</v>
      </c>
      <c r="F11" s="6">
        <f>_xlfn.XLOOKUP(G11,[1]Hoja1!A:A,[1]Hoja1!B:B,[1]Hoja1!B11,0)</f>
        <v>43873</v>
      </c>
      <c r="G11" s="5">
        <v>2000040</v>
      </c>
      <c r="H11" s="5" t="s">
        <v>29</v>
      </c>
      <c r="I11" s="7">
        <v>359948029</v>
      </c>
      <c r="J11" s="9"/>
      <c r="K11" s="11"/>
      <c r="L11" t="s">
        <v>15</v>
      </c>
    </row>
    <row r="12" spans="1:12" x14ac:dyDescent="0.3">
      <c r="A12" s="5" t="s">
        <v>31</v>
      </c>
      <c r="B12" s="5" t="s">
        <v>32</v>
      </c>
      <c r="C12" s="5" t="s">
        <v>33</v>
      </c>
      <c r="D12" s="5" t="s">
        <v>34</v>
      </c>
      <c r="E12" s="5" t="s">
        <v>35</v>
      </c>
      <c r="F12" s="6">
        <f>_xlfn.XLOOKUP(G12,[1]Hoja1!A:A,[1]Hoja1!B:B,[1]Hoja1!B12,0)</f>
        <v>43891</v>
      </c>
      <c r="G12" s="5">
        <v>2000004</v>
      </c>
      <c r="H12" s="5" t="s">
        <v>36</v>
      </c>
      <c r="I12" s="7">
        <v>0</v>
      </c>
      <c r="K12" s="12" t="s">
        <v>37</v>
      </c>
      <c r="L12" t="s">
        <v>38</v>
      </c>
    </row>
    <row r="13" spans="1:12" x14ac:dyDescent="0.3">
      <c r="A13" s="5" t="s">
        <v>31</v>
      </c>
      <c r="B13" s="5" t="s">
        <v>32</v>
      </c>
      <c r="C13" s="5" t="s">
        <v>33</v>
      </c>
      <c r="D13" s="5" t="s">
        <v>34</v>
      </c>
      <c r="E13" s="5" t="s">
        <v>39</v>
      </c>
      <c r="F13" s="6">
        <f>_xlfn.XLOOKUP(G13,[1]Hoja1!A:A,[1]Hoja1!B:B,[1]Hoja1!B13,0)</f>
        <v>43891</v>
      </c>
      <c r="G13" s="5">
        <v>2000004</v>
      </c>
      <c r="H13" s="5" t="s">
        <v>36</v>
      </c>
      <c r="I13" s="7">
        <v>139800000</v>
      </c>
      <c r="K13" s="12"/>
      <c r="L13" t="s">
        <v>38</v>
      </c>
    </row>
    <row r="14" spans="1:12" x14ac:dyDescent="0.3">
      <c r="A14" s="5" t="s">
        <v>31</v>
      </c>
      <c r="B14" s="5" t="s">
        <v>32</v>
      </c>
      <c r="C14" s="5" t="s">
        <v>33</v>
      </c>
      <c r="D14" s="5" t="s">
        <v>34</v>
      </c>
      <c r="E14" s="5" t="s">
        <v>40</v>
      </c>
      <c r="F14" s="6">
        <f>_xlfn.XLOOKUP(G14,[1]Hoja1!A:A,[1]Hoja1!B:B,[1]Hoja1!B14,0)</f>
        <v>43891</v>
      </c>
      <c r="G14" s="5">
        <v>2000004</v>
      </c>
      <c r="H14" s="5" t="s">
        <v>36</v>
      </c>
      <c r="I14" s="7">
        <v>345883222</v>
      </c>
      <c r="K14" s="12"/>
      <c r="L14" t="s">
        <v>38</v>
      </c>
    </row>
    <row r="15" spans="1:12" x14ac:dyDescent="0.3">
      <c r="A15" s="5" t="s">
        <v>31</v>
      </c>
      <c r="B15" s="5" t="s">
        <v>32</v>
      </c>
      <c r="C15" s="5" t="s">
        <v>33</v>
      </c>
      <c r="D15" s="5" t="s">
        <v>34</v>
      </c>
      <c r="E15" s="5" t="s">
        <v>41</v>
      </c>
      <c r="F15" s="6">
        <f>_xlfn.XLOOKUP(G15,[1]Hoja1!A:A,[1]Hoja1!B:B,[1]Hoja1!B15,0)</f>
        <v>43845</v>
      </c>
      <c r="G15" s="5">
        <v>2000010</v>
      </c>
      <c r="H15" s="5" t="s">
        <v>42</v>
      </c>
      <c r="I15" s="7">
        <v>7839500</v>
      </c>
      <c r="K15" s="12"/>
      <c r="L15" t="s">
        <v>38</v>
      </c>
    </row>
    <row r="16" spans="1:12" x14ac:dyDescent="0.3">
      <c r="A16" s="5" t="s">
        <v>31</v>
      </c>
      <c r="B16" s="5" t="s">
        <v>32</v>
      </c>
      <c r="C16" s="5" t="s">
        <v>33</v>
      </c>
      <c r="D16" s="5" t="s">
        <v>34</v>
      </c>
      <c r="E16" s="5" t="s">
        <v>43</v>
      </c>
      <c r="F16" s="6">
        <f>_xlfn.XLOOKUP(G16,[1]Hoja1!A:A,[1]Hoja1!B:B,[1]Hoja1!B16,0)</f>
        <v>43845</v>
      </c>
      <c r="G16" s="5">
        <v>2000010</v>
      </c>
      <c r="H16" s="5" t="s">
        <v>42</v>
      </c>
      <c r="I16" s="7">
        <v>29196250</v>
      </c>
      <c r="K16" s="12"/>
      <c r="L16" t="s">
        <v>38</v>
      </c>
    </row>
    <row r="17" spans="1:12" x14ac:dyDescent="0.3">
      <c r="A17" s="5" t="s">
        <v>31</v>
      </c>
      <c r="B17" s="5" t="s">
        <v>32</v>
      </c>
      <c r="C17" s="5" t="s">
        <v>33</v>
      </c>
      <c r="D17" s="5" t="s">
        <v>34</v>
      </c>
      <c r="E17" s="5" t="s">
        <v>44</v>
      </c>
      <c r="F17" s="6">
        <f>_xlfn.XLOOKUP(G17,[1]Hoja1!A:A,[1]Hoja1!B:B,[1]Hoja1!B17,0)</f>
        <v>43845</v>
      </c>
      <c r="G17" s="5">
        <v>2000010</v>
      </c>
      <c r="H17" s="5" t="s">
        <v>42</v>
      </c>
      <c r="I17" s="7">
        <v>7025500</v>
      </c>
      <c r="K17" s="12"/>
      <c r="L17" t="s">
        <v>38</v>
      </c>
    </row>
    <row r="18" spans="1:12" x14ac:dyDescent="0.3">
      <c r="A18" s="5" t="s">
        <v>31</v>
      </c>
      <c r="B18" s="5" t="s">
        <v>32</v>
      </c>
      <c r="C18" s="5" t="s">
        <v>33</v>
      </c>
      <c r="D18" s="5" t="s">
        <v>34</v>
      </c>
      <c r="E18" s="5" t="s">
        <v>45</v>
      </c>
      <c r="F18" s="6">
        <f>_xlfn.XLOOKUP(G18,[1]Hoja1!A:A,[1]Hoja1!B:B,[1]Hoja1!B18,0)</f>
        <v>43858</v>
      </c>
      <c r="G18" s="5">
        <v>2000024</v>
      </c>
      <c r="H18" s="5" t="s">
        <v>46</v>
      </c>
      <c r="I18" s="7">
        <v>20000000</v>
      </c>
      <c r="K18" s="12"/>
      <c r="L18" t="s">
        <v>38</v>
      </c>
    </row>
    <row r="19" spans="1:12" x14ac:dyDescent="0.3">
      <c r="A19" s="5" t="s">
        <v>31</v>
      </c>
      <c r="B19" s="5" t="s">
        <v>32</v>
      </c>
      <c r="C19" s="5" t="s">
        <v>33</v>
      </c>
      <c r="D19" s="5" t="s">
        <v>34</v>
      </c>
      <c r="E19" s="5" t="s">
        <v>47</v>
      </c>
      <c r="F19" s="6">
        <f>_xlfn.XLOOKUP(G19,[1]Hoja1!A:A,[1]Hoja1!B:B,[1]Hoja1!B19,0)</f>
        <v>43858</v>
      </c>
      <c r="G19" s="5">
        <v>2000024</v>
      </c>
      <c r="H19" s="5" t="s">
        <v>46</v>
      </c>
      <c r="I19" s="7">
        <v>32750000</v>
      </c>
      <c r="K19" s="12"/>
      <c r="L19" t="s">
        <v>38</v>
      </c>
    </row>
    <row r="20" spans="1:12" x14ac:dyDescent="0.3">
      <c r="A20" s="5" t="s">
        <v>31</v>
      </c>
      <c r="B20" s="5" t="s">
        <v>32</v>
      </c>
      <c r="C20" s="5" t="s">
        <v>33</v>
      </c>
      <c r="D20" s="5" t="s">
        <v>48</v>
      </c>
      <c r="E20" s="5" t="s">
        <v>49</v>
      </c>
      <c r="F20" s="6">
        <f>_xlfn.XLOOKUP(G20,[1]Hoja1!A:A,[1]Hoja1!B:B,[1]Hoja1!B20,0)</f>
        <v>43867</v>
      </c>
      <c r="G20" s="5">
        <v>2000035</v>
      </c>
      <c r="H20" s="5" t="s">
        <v>50</v>
      </c>
      <c r="I20" s="7">
        <v>4000000</v>
      </c>
      <c r="K20" s="12"/>
      <c r="L20" t="s">
        <v>38</v>
      </c>
    </row>
    <row r="21" spans="1:12" x14ac:dyDescent="0.3">
      <c r="A21" s="5" t="s">
        <v>31</v>
      </c>
      <c r="B21" s="5" t="s">
        <v>32</v>
      </c>
      <c r="C21" s="5" t="s">
        <v>33</v>
      </c>
      <c r="D21" s="5" t="s">
        <v>48</v>
      </c>
      <c r="E21" s="5" t="s">
        <v>51</v>
      </c>
      <c r="F21" s="6">
        <f>_xlfn.XLOOKUP(G21,[1]Hoja1!A:A,[1]Hoja1!B:B,[1]Hoja1!B21,0)</f>
        <v>43867</v>
      </c>
      <c r="G21" s="5">
        <v>2000035</v>
      </c>
      <c r="H21" s="5" t="s">
        <v>50</v>
      </c>
      <c r="I21" s="7">
        <v>58000000</v>
      </c>
      <c r="K21" s="12"/>
      <c r="L21" t="s">
        <v>38</v>
      </c>
    </row>
    <row r="22" spans="1:12" x14ac:dyDescent="0.3">
      <c r="A22" s="5" t="s">
        <v>31</v>
      </c>
      <c r="B22" s="5" t="s">
        <v>32</v>
      </c>
      <c r="C22" s="5" t="s">
        <v>33</v>
      </c>
      <c r="D22" s="5" t="s">
        <v>48</v>
      </c>
      <c r="E22" s="5" t="s">
        <v>52</v>
      </c>
      <c r="F22" s="6">
        <f>_xlfn.XLOOKUP(G22,[1]Hoja1!A:A,[1]Hoja1!B:B,[1]Hoja1!B22,0)</f>
        <v>43867</v>
      </c>
      <c r="G22" s="5">
        <v>2000035</v>
      </c>
      <c r="H22" s="5" t="s">
        <v>50</v>
      </c>
      <c r="I22" s="7">
        <v>450000</v>
      </c>
      <c r="K22" s="12"/>
      <c r="L22" t="s">
        <v>38</v>
      </c>
    </row>
    <row r="23" spans="1:12" x14ac:dyDescent="0.3">
      <c r="A23" s="5" t="s">
        <v>31</v>
      </c>
      <c r="B23" s="5" t="s">
        <v>32</v>
      </c>
      <c r="C23" s="5" t="s">
        <v>33</v>
      </c>
      <c r="D23" s="5" t="s">
        <v>48</v>
      </c>
      <c r="E23" s="5" t="s">
        <v>53</v>
      </c>
      <c r="F23" s="6">
        <f>_xlfn.XLOOKUP(G23,[1]Hoja1!A:A,[1]Hoja1!B:B,[1]Hoja1!B23,0)</f>
        <v>43867</v>
      </c>
      <c r="G23" s="5">
        <v>2000035</v>
      </c>
      <c r="H23" s="5" t="s">
        <v>50</v>
      </c>
      <c r="I23" s="7">
        <v>450000</v>
      </c>
      <c r="K23" s="12"/>
      <c r="L23" t="s">
        <v>38</v>
      </c>
    </row>
    <row r="24" spans="1:12" x14ac:dyDescent="0.3">
      <c r="A24" s="5" t="s">
        <v>31</v>
      </c>
      <c r="B24" s="5" t="s">
        <v>32</v>
      </c>
      <c r="C24" s="5" t="s">
        <v>33</v>
      </c>
      <c r="D24" s="5" t="s">
        <v>54</v>
      </c>
      <c r="E24" s="5" t="s">
        <v>55</v>
      </c>
      <c r="F24" s="6">
        <f>_xlfn.XLOOKUP(G24,[1]Hoja1!A:A,[1]Hoja1!B:B,[1]Hoja1!B24,0)</f>
        <v>43900</v>
      </c>
      <c r="G24" s="5">
        <v>2000058</v>
      </c>
      <c r="H24" s="5" t="s">
        <v>56</v>
      </c>
      <c r="I24" s="7">
        <v>5000000</v>
      </c>
      <c r="K24" s="12"/>
      <c r="L24" t="s">
        <v>38</v>
      </c>
    </row>
    <row r="25" spans="1:12" x14ac:dyDescent="0.3">
      <c r="A25" s="5" t="s">
        <v>31</v>
      </c>
      <c r="B25" s="5" t="s">
        <v>32</v>
      </c>
      <c r="C25" s="5" t="s">
        <v>33</v>
      </c>
      <c r="D25" s="5" t="s">
        <v>54</v>
      </c>
      <c r="E25" s="5" t="s">
        <v>57</v>
      </c>
      <c r="F25" s="6">
        <f>_xlfn.XLOOKUP(G25,[1]Hoja1!A:A,[1]Hoja1!B:B,[1]Hoja1!B25,0)</f>
        <v>43900</v>
      </c>
      <c r="G25" s="5">
        <v>2000058</v>
      </c>
      <c r="H25" s="5" t="s">
        <v>56</v>
      </c>
      <c r="I25" s="7">
        <v>0</v>
      </c>
      <c r="K25" s="12"/>
      <c r="L25" t="s">
        <v>38</v>
      </c>
    </row>
    <row r="26" spans="1:12" x14ac:dyDescent="0.3">
      <c r="A26" s="5" t="s">
        <v>31</v>
      </c>
      <c r="B26" s="5" t="s">
        <v>32</v>
      </c>
      <c r="C26" s="5" t="s">
        <v>33</v>
      </c>
      <c r="D26" s="5" t="s">
        <v>54</v>
      </c>
      <c r="E26" s="5" t="s">
        <v>58</v>
      </c>
      <c r="F26" s="6">
        <f>_xlfn.XLOOKUP(G26,[1]Hoja1!A:A,[1]Hoja1!B:B,[1]Hoja1!B26,0)</f>
        <v>43900</v>
      </c>
      <c r="G26" s="5">
        <v>2000058</v>
      </c>
      <c r="H26" s="5" t="s">
        <v>56</v>
      </c>
      <c r="I26" s="7">
        <v>39000000</v>
      </c>
      <c r="K26" s="12"/>
      <c r="L26" t="s">
        <v>38</v>
      </c>
    </row>
    <row r="27" spans="1:12" x14ac:dyDescent="0.3">
      <c r="A27" s="5" t="s">
        <v>31</v>
      </c>
      <c r="B27" s="5" t="s">
        <v>32</v>
      </c>
      <c r="C27" s="5" t="s">
        <v>33</v>
      </c>
      <c r="D27" s="5" t="s">
        <v>34</v>
      </c>
      <c r="E27" s="5" t="s">
        <v>59</v>
      </c>
      <c r="F27" s="6">
        <f>_xlfn.XLOOKUP(G27,[1]Hoja1!A:A,[1]Hoja1!B:B,[1]Hoja1!B27,0)</f>
        <v>43915</v>
      </c>
      <c r="G27" s="5">
        <v>2000075</v>
      </c>
      <c r="H27" s="5" t="s">
        <v>60</v>
      </c>
      <c r="I27" s="7">
        <v>0</v>
      </c>
      <c r="K27" s="12"/>
      <c r="L27" t="s">
        <v>38</v>
      </c>
    </row>
    <row r="28" spans="1:12" x14ac:dyDescent="0.3">
      <c r="A28" s="5" t="s">
        <v>31</v>
      </c>
      <c r="B28" s="5" t="s">
        <v>32</v>
      </c>
      <c r="C28" s="5" t="s">
        <v>33</v>
      </c>
      <c r="D28" s="5" t="s">
        <v>34</v>
      </c>
      <c r="E28" s="5" t="s">
        <v>61</v>
      </c>
      <c r="F28" s="6">
        <f>_xlfn.XLOOKUP(G28,[1]Hoja1!A:A,[1]Hoja1!B:B,[1]Hoja1!B28,0)</f>
        <v>43915</v>
      </c>
      <c r="G28" s="5">
        <v>2000075</v>
      </c>
      <c r="H28" s="5" t="s">
        <v>60</v>
      </c>
      <c r="I28" s="7">
        <v>437008</v>
      </c>
      <c r="K28" s="12"/>
      <c r="L28" t="s">
        <v>38</v>
      </c>
    </row>
    <row r="29" spans="1:12" x14ac:dyDescent="0.3">
      <c r="A29" s="5" t="s">
        <v>31</v>
      </c>
      <c r="B29" s="5" t="s">
        <v>62</v>
      </c>
      <c r="C29" s="5" t="s">
        <v>63</v>
      </c>
      <c r="D29" s="5"/>
      <c r="E29" s="5"/>
      <c r="F29" s="6" t="s">
        <v>64</v>
      </c>
      <c r="G29" s="5"/>
      <c r="H29" s="5"/>
      <c r="I29" s="7">
        <v>20000000</v>
      </c>
      <c r="K29" s="13"/>
    </row>
    <row r="30" spans="1:12" x14ac:dyDescent="0.3">
      <c r="A30" s="5" t="s">
        <v>65</v>
      </c>
      <c r="B30" s="5" t="s">
        <v>10</v>
      </c>
      <c r="C30" s="5" t="s">
        <v>66</v>
      </c>
      <c r="D30" s="5" t="s">
        <v>67</v>
      </c>
      <c r="E30" s="5" t="s">
        <v>68</v>
      </c>
      <c r="F30" s="6">
        <f>_xlfn.XLOOKUP(G30,[1]Hoja1!A:A,[1]Hoja1!B:B,[1]Hoja1!B30,0)</f>
        <v>43840</v>
      </c>
      <c r="G30" s="5">
        <v>2000009</v>
      </c>
      <c r="H30" s="5" t="s">
        <v>69</v>
      </c>
      <c r="I30" s="7">
        <v>193090357</v>
      </c>
      <c r="L30" t="s">
        <v>38</v>
      </c>
    </row>
    <row r="31" spans="1:12" x14ac:dyDescent="0.3">
      <c r="A31" s="5" t="s">
        <v>65</v>
      </c>
      <c r="B31" s="5" t="s">
        <v>10</v>
      </c>
      <c r="C31" s="5" t="s">
        <v>66</v>
      </c>
      <c r="D31" s="5" t="s">
        <v>67</v>
      </c>
      <c r="E31" s="5" t="s">
        <v>70</v>
      </c>
      <c r="F31" s="6">
        <f>_xlfn.XLOOKUP(G31,[1]Hoja1!A:A,[1]Hoja1!B:B,[1]Hoja1!B31,0)</f>
        <v>43840</v>
      </c>
      <c r="G31" s="5">
        <v>2000009</v>
      </c>
      <c r="H31" s="5" t="s">
        <v>69</v>
      </c>
      <c r="I31" s="7">
        <v>51818185</v>
      </c>
      <c r="L31" t="s">
        <v>38</v>
      </c>
    </row>
    <row r="32" spans="1:12" x14ac:dyDescent="0.3">
      <c r="A32" s="5" t="s">
        <v>65</v>
      </c>
      <c r="B32" s="5" t="s">
        <v>10</v>
      </c>
      <c r="C32" s="5" t="s">
        <v>66</v>
      </c>
      <c r="D32" s="5" t="s">
        <v>67</v>
      </c>
      <c r="E32" s="5" t="s">
        <v>71</v>
      </c>
      <c r="F32" s="6">
        <f>_xlfn.XLOOKUP(G32,[1]Hoja1!A:A,[1]Hoja1!B:B,[1]Hoja1!B32,0)</f>
        <v>43915</v>
      </c>
      <c r="G32" s="5">
        <v>2000068</v>
      </c>
      <c r="H32" s="5" t="s">
        <v>72</v>
      </c>
      <c r="I32" s="7">
        <v>106173700</v>
      </c>
      <c r="L32" t="s">
        <v>38</v>
      </c>
    </row>
    <row r="33" spans="1:12" x14ac:dyDescent="0.3">
      <c r="A33" s="5" t="s">
        <v>65</v>
      </c>
      <c r="B33" s="5" t="s">
        <v>10</v>
      </c>
      <c r="C33" s="5" t="s">
        <v>66</v>
      </c>
      <c r="D33" s="5" t="s">
        <v>67</v>
      </c>
      <c r="E33" s="5" t="s">
        <v>73</v>
      </c>
      <c r="F33" s="6">
        <f>_xlfn.XLOOKUP(G33,[1]Hoja1!A:A,[1]Hoja1!B:B,[1]Hoja1!B33,0)</f>
        <v>43915</v>
      </c>
      <c r="G33" s="5">
        <v>2000068</v>
      </c>
      <c r="H33" s="5" t="s">
        <v>72</v>
      </c>
      <c r="I33" s="7">
        <v>202182550</v>
      </c>
      <c r="L33" t="s">
        <v>38</v>
      </c>
    </row>
    <row r="34" spans="1:12" x14ac:dyDescent="0.3">
      <c r="A34" s="5" t="s">
        <v>74</v>
      </c>
      <c r="B34" s="5" t="s">
        <v>75</v>
      </c>
      <c r="C34" s="5" t="s">
        <v>76</v>
      </c>
      <c r="D34" s="5" t="s">
        <v>77</v>
      </c>
      <c r="E34" s="5" t="s">
        <v>78</v>
      </c>
      <c r="F34" s="6">
        <f>_xlfn.XLOOKUP(G34,[1]Hoja1!A:A,[1]Hoja1!B:B,[1]Hoja1!B34,0)</f>
        <v>43858</v>
      </c>
      <c r="G34" s="5">
        <v>2000023</v>
      </c>
      <c r="H34" s="5" t="s">
        <v>79</v>
      </c>
      <c r="I34" s="7">
        <v>40320571</v>
      </c>
      <c r="L34" t="s">
        <v>38</v>
      </c>
    </row>
    <row r="35" spans="1:12" x14ac:dyDescent="0.3">
      <c r="A35" s="5" t="s">
        <v>74</v>
      </c>
      <c r="B35" s="5" t="s">
        <v>75</v>
      </c>
      <c r="C35" s="5" t="s">
        <v>76</v>
      </c>
      <c r="D35" s="5" t="s">
        <v>77</v>
      </c>
      <c r="E35" s="5" t="s">
        <v>80</v>
      </c>
      <c r="F35" s="6">
        <f>_xlfn.XLOOKUP(G35,[1]Hoja1!A:A,[1]Hoja1!B:B,[1]Hoja1!B35,0)</f>
        <v>43858</v>
      </c>
      <c r="G35" s="5">
        <v>2000023</v>
      </c>
      <c r="H35" s="5" t="s">
        <v>79</v>
      </c>
      <c r="I35" s="7">
        <v>183638159</v>
      </c>
      <c r="L35" t="s">
        <v>38</v>
      </c>
    </row>
    <row r="36" spans="1:12" x14ac:dyDescent="0.3">
      <c r="A36" s="5" t="s">
        <v>74</v>
      </c>
      <c r="B36" s="5" t="s">
        <v>75</v>
      </c>
      <c r="C36" s="5" t="s">
        <v>76</v>
      </c>
      <c r="D36" s="5" t="s">
        <v>77</v>
      </c>
      <c r="E36" s="5" t="s">
        <v>81</v>
      </c>
      <c r="F36" s="6">
        <f>_xlfn.XLOOKUP(G36,[1]Hoja1!A:A,[1]Hoja1!B:B,[1]Hoja1!B36,0)</f>
        <v>43858</v>
      </c>
      <c r="G36" s="5">
        <v>2000023</v>
      </c>
      <c r="H36" s="5" t="s">
        <v>79</v>
      </c>
      <c r="I36" s="7">
        <v>100000000</v>
      </c>
      <c r="L36" t="s">
        <v>38</v>
      </c>
    </row>
    <row r="37" spans="1:12" x14ac:dyDescent="0.3">
      <c r="A37" s="5" t="s">
        <v>74</v>
      </c>
      <c r="B37" s="5" t="s">
        <v>75</v>
      </c>
      <c r="C37" s="5" t="s">
        <v>76</v>
      </c>
      <c r="D37" s="5" t="s">
        <v>82</v>
      </c>
      <c r="E37" s="5" t="s">
        <v>83</v>
      </c>
      <c r="F37" s="6">
        <f>_xlfn.XLOOKUP(G37,[1]Hoja1!A:A,[1]Hoja1!B:B,[1]Hoja1!B37,0)</f>
        <v>43849</v>
      </c>
      <c r="G37" s="5">
        <v>2000053</v>
      </c>
      <c r="H37" s="5" t="s">
        <v>84</v>
      </c>
      <c r="I37" s="7">
        <v>54000000</v>
      </c>
      <c r="L37" t="s">
        <v>38</v>
      </c>
    </row>
    <row r="38" spans="1:12" x14ac:dyDescent="0.3">
      <c r="A38" s="5" t="s">
        <v>74</v>
      </c>
      <c r="B38" s="5" t="s">
        <v>75</v>
      </c>
      <c r="C38" s="5" t="s">
        <v>76</v>
      </c>
      <c r="D38" s="5" t="s">
        <v>82</v>
      </c>
      <c r="E38" s="5" t="s">
        <v>85</v>
      </c>
      <c r="F38" s="6">
        <f>_xlfn.XLOOKUP(G38,[1]Hoja1!A:A,[1]Hoja1!B:B,[1]Hoja1!B38,0)</f>
        <v>43849</v>
      </c>
      <c r="G38" s="5">
        <v>2000053</v>
      </c>
      <c r="H38" s="5" t="s">
        <v>84</v>
      </c>
      <c r="I38" s="7">
        <v>504800000</v>
      </c>
      <c r="L38" t="s">
        <v>38</v>
      </c>
    </row>
    <row r="39" spans="1:12" x14ac:dyDescent="0.3">
      <c r="A39" s="5" t="s">
        <v>74</v>
      </c>
      <c r="B39" s="5" t="s">
        <v>75</v>
      </c>
      <c r="C39" s="5" t="s">
        <v>76</v>
      </c>
      <c r="D39" s="5" t="s">
        <v>86</v>
      </c>
      <c r="E39" s="5" t="s">
        <v>87</v>
      </c>
      <c r="F39" s="6">
        <f>_xlfn.XLOOKUP(G39,[1]Hoja1!A:A,[1]Hoja1!B:B,[1]Hoja1!B39,0)</f>
        <v>43915</v>
      </c>
      <c r="G39" s="5">
        <v>2000069</v>
      </c>
      <c r="H39" s="5" t="s">
        <v>88</v>
      </c>
      <c r="I39" s="7">
        <v>151700001</v>
      </c>
      <c r="L39" t="s">
        <v>38</v>
      </c>
    </row>
    <row r="40" spans="1:12" x14ac:dyDescent="0.3">
      <c r="A40" s="5" t="s">
        <v>74</v>
      </c>
      <c r="B40" s="5" t="s">
        <v>75</v>
      </c>
      <c r="C40" s="5" t="s">
        <v>76</v>
      </c>
      <c r="D40" s="5" t="s">
        <v>86</v>
      </c>
      <c r="E40" s="5" t="s">
        <v>89</v>
      </c>
      <c r="F40" s="6">
        <f>_xlfn.XLOOKUP(G40,[1]Hoja1!A:A,[1]Hoja1!B:B,[1]Hoja1!B40,0)</f>
        <v>43915</v>
      </c>
      <c r="G40" s="5">
        <v>2000069</v>
      </c>
      <c r="H40" s="5" t="s">
        <v>88</v>
      </c>
      <c r="I40" s="7">
        <v>71300000</v>
      </c>
      <c r="L40" t="s">
        <v>38</v>
      </c>
    </row>
    <row r="41" spans="1:12" x14ac:dyDescent="0.3">
      <c r="A41" s="5" t="s">
        <v>90</v>
      </c>
      <c r="B41" s="5" t="s">
        <v>10</v>
      </c>
      <c r="C41" s="5" t="s">
        <v>91</v>
      </c>
      <c r="D41" s="5" t="s">
        <v>91</v>
      </c>
      <c r="E41" s="5" t="s">
        <v>92</v>
      </c>
      <c r="F41" s="6">
        <f>_xlfn.XLOOKUP(G41,[1]Hoja1!A:A,[1]Hoja1!B:B,[1]Hoja1!B41,0)</f>
        <v>43861</v>
      </c>
      <c r="G41" s="5">
        <v>2000031</v>
      </c>
      <c r="H41" s="5" t="s">
        <v>93</v>
      </c>
      <c r="I41" s="7">
        <v>115800000</v>
      </c>
      <c r="L41" t="s">
        <v>38</v>
      </c>
    </row>
    <row r="42" spans="1:12" x14ac:dyDescent="0.3">
      <c r="A42" s="5" t="s">
        <v>90</v>
      </c>
      <c r="B42" s="5" t="s">
        <v>10</v>
      </c>
      <c r="C42" s="5" t="s">
        <v>11</v>
      </c>
      <c r="D42" s="5" t="s">
        <v>94</v>
      </c>
      <c r="E42" s="5" t="s">
        <v>95</v>
      </c>
      <c r="F42" s="6">
        <f>_xlfn.XLOOKUP(G42,[1]Hoja1!A:A,[1]Hoja1!B:B,[1]Hoja1!B42,0)</f>
        <v>43915</v>
      </c>
      <c r="G42" s="5">
        <v>2000071</v>
      </c>
      <c r="H42" s="5" t="s">
        <v>96</v>
      </c>
      <c r="I42" s="7">
        <v>0</v>
      </c>
      <c r="L42" t="s">
        <v>38</v>
      </c>
    </row>
    <row r="43" spans="1:12" x14ac:dyDescent="0.3">
      <c r="A43" s="5" t="s">
        <v>97</v>
      </c>
      <c r="B43" s="5" t="s">
        <v>32</v>
      </c>
      <c r="C43" s="5" t="s">
        <v>98</v>
      </c>
      <c r="D43" s="5" t="s">
        <v>99</v>
      </c>
      <c r="E43" s="5" t="s">
        <v>100</v>
      </c>
      <c r="F43" s="6">
        <f>_xlfn.XLOOKUP(G43,[1]Hoja1!A:A,[1]Hoja1!B:B,[1]Hoja1!B43,0)</f>
        <v>43878</v>
      </c>
      <c r="G43" s="5">
        <v>2000051</v>
      </c>
      <c r="H43" s="5" t="s">
        <v>101</v>
      </c>
      <c r="I43" s="7">
        <v>77581000</v>
      </c>
      <c r="L43" t="s">
        <v>38</v>
      </c>
    </row>
    <row r="44" spans="1:12" x14ac:dyDescent="0.3">
      <c r="A44" s="5" t="s">
        <v>97</v>
      </c>
      <c r="B44" s="5" t="s">
        <v>32</v>
      </c>
      <c r="C44" s="5" t="s">
        <v>98</v>
      </c>
      <c r="D44" s="5" t="s">
        <v>99</v>
      </c>
      <c r="E44" s="5" t="s">
        <v>102</v>
      </c>
      <c r="F44" s="6">
        <f>_xlfn.XLOOKUP(G44,[1]Hoja1!A:A,[1]Hoja1!B:B,[1]Hoja1!B44,0)</f>
        <v>43878</v>
      </c>
      <c r="G44" s="5">
        <v>2000051</v>
      </c>
      <c r="H44" s="5" t="s">
        <v>101</v>
      </c>
      <c r="I44" s="7">
        <v>67240000</v>
      </c>
      <c r="L44" t="s">
        <v>38</v>
      </c>
    </row>
    <row r="45" spans="1:12" x14ac:dyDescent="0.3">
      <c r="A45" s="5" t="s">
        <v>97</v>
      </c>
      <c r="B45" s="5" t="s">
        <v>32</v>
      </c>
      <c r="C45" s="5" t="s">
        <v>98</v>
      </c>
      <c r="D45" s="5" t="s">
        <v>99</v>
      </c>
      <c r="E45" s="5" t="s">
        <v>103</v>
      </c>
      <c r="F45" s="6">
        <f>_xlfn.XLOOKUP(G45,[1]Hoja1!A:A,[1]Hoja1!B:B,[1]Hoja1!B45,0)</f>
        <v>43878</v>
      </c>
      <c r="G45" s="5">
        <v>2000051</v>
      </c>
      <c r="H45" s="5" t="s">
        <v>101</v>
      </c>
      <c r="I45" s="7">
        <v>35200000</v>
      </c>
      <c r="L45" t="s">
        <v>38</v>
      </c>
    </row>
    <row r="46" spans="1:12" x14ac:dyDescent="0.3">
      <c r="A46" s="5" t="s">
        <v>97</v>
      </c>
      <c r="B46" s="5" t="s">
        <v>32</v>
      </c>
      <c r="C46" s="5" t="s">
        <v>98</v>
      </c>
      <c r="D46" s="5" t="s">
        <v>99</v>
      </c>
      <c r="E46" s="5" t="s">
        <v>104</v>
      </c>
      <c r="F46" s="6">
        <f>_xlfn.XLOOKUP(G46,[1]Hoja1!A:A,[1]Hoja1!B:B,[1]Hoja1!B46,0)</f>
        <v>43878</v>
      </c>
      <c r="G46" s="5">
        <v>2000051</v>
      </c>
      <c r="H46" s="5" t="s">
        <v>101</v>
      </c>
      <c r="I46" s="7">
        <v>83400000</v>
      </c>
      <c r="L46" t="s">
        <v>38</v>
      </c>
    </row>
    <row r="47" spans="1:12" x14ac:dyDescent="0.3">
      <c r="A47" s="5" t="s">
        <v>97</v>
      </c>
      <c r="B47" s="5" t="s">
        <v>32</v>
      </c>
      <c r="C47" s="5" t="s">
        <v>98</v>
      </c>
      <c r="D47" s="5" t="s">
        <v>99</v>
      </c>
      <c r="E47" s="5" t="s">
        <v>105</v>
      </c>
      <c r="F47" s="6">
        <f>_xlfn.XLOOKUP(G47,[1]Hoja1!A:A,[1]Hoja1!B:B,[1]Hoja1!B47,0)</f>
        <v>43878</v>
      </c>
      <c r="G47" s="5">
        <v>2000051</v>
      </c>
      <c r="H47" s="5" t="s">
        <v>101</v>
      </c>
      <c r="I47" s="7">
        <v>54000000</v>
      </c>
      <c r="L47" t="s">
        <v>38</v>
      </c>
    </row>
    <row r="48" spans="1:12" x14ac:dyDescent="0.3">
      <c r="A48" s="5" t="s">
        <v>97</v>
      </c>
      <c r="B48" s="5" t="s">
        <v>32</v>
      </c>
      <c r="C48" s="5" t="s">
        <v>98</v>
      </c>
      <c r="D48" s="5" t="s">
        <v>99</v>
      </c>
      <c r="E48" s="5" t="s">
        <v>106</v>
      </c>
      <c r="F48" s="6">
        <f>_xlfn.XLOOKUP(G48,[1]Hoja1!A:A,[1]Hoja1!B:B,[1]Hoja1!B48,0)</f>
        <v>43878</v>
      </c>
      <c r="G48" s="5">
        <v>2000051</v>
      </c>
      <c r="H48" s="5" t="s">
        <v>101</v>
      </c>
      <c r="I48" s="7">
        <v>27600000</v>
      </c>
      <c r="L48" t="s">
        <v>38</v>
      </c>
    </row>
    <row r="49" spans="1:12" x14ac:dyDescent="0.3">
      <c r="A49" s="5" t="s">
        <v>97</v>
      </c>
      <c r="B49" s="5" t="s">
        <v>32</v>
      </c>
      <c r="C49" s="5" t="s">
        <v>98</v>
      </c>
      <c r="D49" s="5" t="s">
        <v>99</v>
      </c>
      <c r="E49" s="5" t="s">
        <v>107</v>
      </c>
      <c r="F49" s="6">
        <f>_xlfn.XLOOKUP(G49,[1]Hoja1!A:A,[1]Hoja1!B:B,[1]Hoja1!B49,0)</f>
        <v>43878</v>
      </c>
      <c r="G49" s="5">
        <v>2000051</v>
      </c>
      <c r="H49" s="5" t="s">
        <v>101</v>
      </c>
      <c r="I49" s="7">
        <v>27600000</v>
      </c>
      <c r="L49" t="s">
        <v>38</v>
      </c>
    </row>
    <row r="50" spans="1:12" x14ac:dyDescent="0.3">
      <c r="A50" s="5" t="s">
        <v>97</v>
      </c>
      <c r="B50" s="5" t="s">
        <v>32</v>
      </c>
      <c r="C50" s="5" t="s">
        <v>98</v>
      </c>
      <c r="D50" s="5" t="s">
        <v>99</v>
      </c>
      <c r="E50" s="5" t="s">
        <v>108</v>
      </c>
      <c r="F50" s="6">
        <f>_xlfn.XLOOKUP(G50,[1]Hoja1!A:A,[1]Hoja1!B:B,[1]Hoja1!B50,0)</f>
        <v>43878</v>
      </c>
      <c r="G50" s="5">
        <v>2000051</v>
      </c>
      <c r="H50" s="5" t="s">
        <v>101</v>
      </c>
      <c r="I50" s="7">
        <v>87394006</v>
      </c>
      <c r="L50" t="s">
        <v>38</v>
      </c>
    </row>
    <row r="51" spans="1:12" x14ac:dyDescent="0.3">
      <c r="A51" s="5" t="s">
        <v>97</v>
      </c>
      <c r="B51" s="5" t="s">
        <v>32</v>
      </c>
      <c r="C51" s="5" t="s">
        <v>98</v>
      </c>
      <c r="D51" s="5" t="s">
        <v>99</v>
      </c>
      <c r="E51" s="5" t="s">
        <v>109</v>
      </c>
      <c r="F51" s="6">
        <f>_xlfn.XLOOKUP(G51,[1]Hoja1!A:A,[1]Hoja1!B:B,[1]Hoja1!B51,0)</f>
        <v>43878</v>
      </c>
      <c r="G51" s="5">
        <v>2000051</v>
      </c>
      <c r="H51" s="5" t="s">
        <v>101</v>
      </c>
      <c r="I51" s="7">
        <v>309230845</v>
      </c>
      <c r="L51" t="s">
        <v>38</v>
      </c>
    </row>
    <row r="52" spans="1:12" x14ac:dyDescent="0.3">
      <c r="A52" s="5" t="s">
        <v>97</v>
      </c>
      <c r="B52" s="5" t="s">
        <v>32</v>
      </c>
      <c r="C52" s="5" t="s">
        <v>98</v>
      </c>
      <c r="D52" s="5" t="s">
        <v>99</v>
      </c>
      <c r="E52" s="5" t="s">
        <v>110</v>
      </c>
      <c r="F52" s="6">
        <f>_xlfn.XLOOKUP(G52,[1]Hoja1!A:A,[1]Hoja1!B:B,[1]Hoja1!B52,0)</f>
        <v>43878</v>
      </c>
      <c r="G52" s="5">
        <v>2000051</v>
      </c>
      <c r="H52" s="5" t="s">
        <v>101</v>
      </c>
      <c r="I52" s="7">
        <v>25200000</v>
      </c>
      <c r="L52" t="s">
        <v>38</v>
      </c>
    </row>
    <row r="53" spans="1:12" x14ac:dyDescent="0.3">
      <c r="A53" s="5" t="s">
        <v>97</v>
      </c>
      <c r="B53" s="5" t="s">
        <v>32</v>
      </c>
      <c r="C53" s="5" t="s">
        <v>98</v>
      </c>
      <c r="D53" s="5" t="s">
        <v>99</v>
      </c>
      <c r="E53" s="5" t="s">
        <v>111</v>
      </c>
      <c r="F53" s="6">
        <f>_xlfn.XLOOKUP(G53,[1]Hoja1!A:A,[1]Hoja1!B:B,[1]Hoja1!B53,0)</f>
        <v>43878</v>
      </c>
      <c r="G53" s="5">
        <v>2000051</v>
      </c>
      <c r="H53" s="5" t="s">
        <v>101</v>
      </c>
      <c r="I53" s="7">
        <v>18096000</v>
      </c>
      <c r="L53" t="s">
        <v>38</v>
      </c>
    </row>
    <row r="54" spans="1:12" x14ac:dyDescent="0.3">
      <c r="A54" s="5" t="s">
        <v>97</v>
      </c>
      <c r="B54" s="5" t="s">
        <v>32</v>
      </c>
      <c r="C54" s="5" t="s">
        <v>98</v>
      </c>
      <c r="D54" s="5" t="s">
        <v>99</v>
      </c>
      <c r="E54" s="5" t="s">
        <v>112</v>
      </c>
      <c r="F54" s="6">
        <f>_xlfn.XLOOKUP(G54,[1]Hoja1!A:A,[1]Hoja1!B:B,[1]Hoja1!B54,0)</f>
        <v>43878</v>
      </c>
      <c r="G54" s="5">
        <v>2000051</v>
      </c>
      <c r="H54" s="5" t="s">
        <v>101</v>
      </c>
      <c r="I54" s="7">
        <v>25200000</v>
      </c>
      <c r="L54" t="s">
        <v>38</v>
      </c>
    </row>
    <row r="55" spans="1:12" x14ac:dyDescent="0.3">
      <c r="A55" s="5" t="s">
        <v>97</v>
      </c>
      <c r="B55" s="5" t="s">
        <v>32</v>
      </c>
      <c r="C55" s="5" t="s">
        <v>98</v>
      </c>
      <c r="D55" s="5" t="s">
        <v>99</v>
      </c>
      <c r="E55" s="5" t="s">
        <v>113</v>
      </c>
      <c r="F55" s="6">
        <f>_xlfn.XLOOKUP(G55,[1]Hoja1!A:A,[1]Hoja1!B:B,[1]Hoja1!B55,0)</f>
        <v>43878</v>
      </c>
      <c r="G55" s="5">
        <v>2000051</v>
      </c>
      <c r="H55" s="5" t="s">
        <v>101</v>
      </c>
      <c r="I55" s="7">
        <v>1366212337</v>
      </c>
      <c r="L55" t="s">
        <v>38</v>
      </c>
    </row>
    <row r="56" spans="1:12" x14ac:dyDescent="0.3">
      <c r="A56" s="5" t="s">
        <v>97</v>
      </c>
      <c r="B56" s="5" t="s">
        <v>32</v>
      </c>
      <c r="C56" s="5" t="s">
        <v>98</v>
      </c>
      <c r="D56" s="5" t="s">
        <v>99</v>
      </c>
      <c r="E56" s="5" t="s">
        <v>114</v>
      </c>
      <c r="F56" s="6">
        <f>_xlfn.XLOOKUP(G56,[1]Hoja1!A:A,[1]Hoja1!B:B,[1]Hoja1!B56,0)</f>
        <v>43878</v>
      </c>
      <c r="G56" s="5">
        <v>2000051</v>
      </c>
      <c r="H56" s="5" t="s">
        <v>101</v>
      </c>
      <c r="I56" s="7">
        <v>122825295</v>
      </c>
      <c r="L56" t="s">
        <v>38</v>
      </c>
    </row>
    <row r="57" spans="1:12" x14ac:dyDescent="0.3">
      <c r="A57" s="5" t="s">
        <v>97</v>
      </c>
      <c r="B57" s="5" t="s">
        <v>32</v>
      </c>
      <c r="C57" s="5" t="s">
        <v>98</v>
      </c>
      <c r="D57" s="5" t="s">
        <v>99</v>
      </c>
      <c r="E57" s="5" t="s">
        <v>115</v>
      </c>
      <c r="F57" s="6">
        <f>_xlfn.XLOOKUP(G57,[1]Hoja1!A:A,[1]Hoja1!B:B,[1]Hoja1!B57,0)</f>
        <v>43878</v>
      </c>
      <c r="G57" s="5">
        <v>2000051</v>
      </c>
      <c r="H57" s="5" t="s">
        <v>101</v>
      </c>
      <c r="I57" s="7">
        <v>61700000</v>
      </c>
      <c r="L57" t="s">
        <v>38</v>
      </c>
    </row>
    <row r="58" spans="1:12" x14ac:dyDescent="0.3">
      <c r="A58" s="5" t="s">
        <v>97</v>
      </c>
      <c r="B58" s="5" t="s">
        <v>32</v>
      </c>
      <c r="C58" s="5" t="s">
        <v>98</v>
      </c>
      <c r="D58" s="5" t="s">
        <v>99</v>
      </c>
      <c r="E58" s="5" t="s">
        <v>116</v>
      </c>
      <c r="F58" s="6">
        <f>_xlfn.XLOOKUP(G58,[1]Hoja1!A:A,[1]Hoja1!B:B,[1]Hoja1!B58,0)</f>
        <v>43878</v>
      </c>
      <c r="G58" s="5">
        <v>2000051</v>
      </c>
      <c r="H58" s="5" t="s">
        <v>101</v>
      </c>
      <c r="I58" s="7">
        <v>168900000</v>
      </c>
      <c r="L58" t="s">
        <v>38</v>
      </c>
    </row>
    <row r="59" spans="1:12" x14ac:dyDescent="0.3">
      <c r="A59" s="5" t="s">
        <v>97</v>
      </c>
      <c r="B59" s="5" t="s">
        <v>32</v>
      </c>
      <c r="C59" s="5" t="s">
        <v>98</v>
      </c>
      <c r="D59" s="5" t="s">
        <v>99</v>
      </c>
      <c r="E59" s="5" t="s">
        <v>117</v>
      </c>
      <c r="F59" s="6">
        <f>_xlfn.XLOOKUP(G59,[1]Hoja1!A:A,[1]Hoja1!B:B,[1]Hoja1!B59,0)</f>
        <v>43878</v>
      </c>
      <c r="G59" s="5">
        <v>2000051</v>
      </c>
      <c r="H59" s="5" t="s">
        <v>101</v>
      </c>
      <c r="I59" s="7">
        <v>0</v>
      </c>
      <c r="L59" t="s">
        <v>38</v>
      </c>
    </row>
    <row r="60" spans="1:12" x14ac:dyDescent="0.3">
      <c r="A60" s="5" t="s">
        <v>97</v>
      </c>
      <c r="B60" s="5" t="s">
        <v>32</v>
      </c>
      <c r="C60" s="5" t="s">
        <v>98</v>
      </c>
      <c r="D60" s="5" t="s">
        <v>99</v>
      </c>
      <c r="E60" s="5" t="s">
        <v>118</v>
      </c>
      <c r="F60" s="6">
        <f>_xlfn.XLOOKUP(G60,[1]Hoja1!A:A,[1]Hoja1!B:B,[1]Hoja1!B60,0)</f>
        <v>43878</v>
      </c>
      <c r="G60" s="5">
        <v>2000051</v>
      </c>
      <c r="H60" s="5" t="s">
        <v>101</v>
      </c>
      <c r="I60" s="7">
        <v>118379059</v>
      </c>
      <c r="L60" t="s">
        <v>38</v>
      </c>
    </row>
    <row r="61" spans="1:12" x14ac:dyDescent="0.3">
      <c r="A61" s="5" t="s">
        <v>97</v>
      </c>
      <c r="B61" s="5" t="s">
        <v>32</v>
      </c>
      <c r="C61" s="5" t="s">
        <v>98</v>
      </c>
      <c r="D61" s="5" t="s">
        <v>99</v>
      </c>
      <c r="E61" s="5" t="s">
        <v>119</v>
      </c>
      <c r="F61" s="6">
        <f>_xlfn.XLOOKUP(G61,[1]Hoja1!A:A,[1]Hoja1!B:B,[1]Hoja1!B61,0)</f>
        <v>43878</v>
      </c>
      <c r="G61" s="5">
        <v>2000051</v>
      </c>
      <c r="H61" s="5" t="s">
        <v>101</v>
      </c>
      <c r="I61" s="7">
        <v>623799022</v>
      </c>
      <c r="L61" t="s">
        <v>38</v>
      </c>
    </row>
    <row r="62" spans="1:12" x14ac:dyDescent="0.3">
      <c r="A62" s="5" t="s">
        <v>97</v>
      </c>
      <c r="B62" s="5" t="s">
        <v>32</v>
      </c>
      <c r="C62" s="5" t="s">
        <v>98</v>
      </c>
      <c r="D62" s="5" t="s">
        <v>120</v>
      </c>
      <c r="E62" s="5" t="s">
        <v>121</v>
      </c>
      <c r="F62" s="6">
        <f>_xlfn.XLOOKUP(G62,[1]Hoja1!A:A,[1]Hoja1!B:B,[1]Hoja1!B62,0)</f>
        <v>43857</v>
      </c>
      <c r="G62" s="5">
        <v>2000021</v>
      </c>
      <c r="H62" s="5" t="s">
        <v>122</v>
      </c>
      <c r="I62" s="7">
        <v>46028953223</v>
      </c>
      <c r="L62" t="s">
        <v>38</v>
      </c>
    </row>
    <row r="63" spans="1:12" x14ac:dyDescent="0.3">
      <c r="A63" s="5" t="s">
        <v>123</v>
      </c>
      <c r="B63" s="5" t="s">
        <v>124</v>
      </c>
      <c r="C63" s="5" t="s">
        <v>125</v>
      </c>
      <c r="D63" s="5" t="s">
        <v>126</v>
      </c>
      <c r="E63" s="5" t="s">
        <v>127</v>
      </c>
      <c r="F63" s="6">
        <f>_xlfn.XLOOKUP(G63,[1]Hoja1!A:A,[1]Hoja1!B:B,[1]Hoja1!B63,0)</f>
        <v>43867</v>
      </c>
      <c r="G63" s="5">
        <v>2000033</v>
      </c>
      <c r="H63" s="5" t="s">
        <v>128</v>
      </c>
      <c r="I63" s="7">
        <v>16000000</v>
      </c>
      <c r="L63" t="s">
        <v>129</v>
      </c>
    </row>
    <row r="64" spans="1:12" x14ac:dyDescent="0.3">
      <c r="A64" s="5" t="s">
        <v>123</v>
      </c>
      <c r="B64" s="5" t="s">
        <v>124</v>
      </c>
      <c r="C64" s="5" t="s">
        <v>125</v>
      </c>
      <c r="D64" s="5" t="s">
        <v>126</v>
      </c>
      <c r="E64" s="5" t="s">
        <v>130</v>
      </c>
      <c r="F64" s="6">
        <f>_xlfn.XLOOKUP(G64,[1]Hoja1!A:A,[1]Hoja1!B:B,[1]Hoja1!B64,0)</f>
        <v>43867</v>
      </c>
      <c r="G64" s="5">
        <v>2000033</v>
      </c>
      <c r="H64" s="5" t="s">
        <v>128</v>
      </c>
      <c r="I64" s="7">
        <v>81369600</v>
      </c>
      <c r="L64" t="s">
        <v>129</v>
      </c>
    </row>
    <row r="65" spans="1:12" x14ac:dyDescent="0.3">
      <c r="A65" s="5" t="s">
        <v>123</v>
      </c>
      <c r="B65" s="5" t="s">
        <v>124</v>
      </c>
      <c r="C65" s="5" t="s">
        <v>125</v>
      </c>
      <c r="D65" s="5" t="s">
        <v>126</v>
      </c>
      <c r="E65" s="5" t="s">
        <v>131</v>
      </c>
      <c r="F65" s="6">
        <f>_xlfn.XLOOKUP(G65,[1]Hoja1!A:A,[1]Hoja1!B:B,[1]Hoja1!B65,0)</f>
        <v>43867</v>
      </c>
      <c r="G65" s="5">
        <v>2000033</v>
      </c>
      <c r="H65" s="5" t="s">
        <v>128</v>
      </c>
      <c r="I65" s="7">
        <v>33500000</v>
      </c>
      <c r="L65" t="s">
        <v>129</v>
      </c>
    </row>
    <row r="66" spans="1:12" x14ac:dyDescent="0.3">
      <c r="A66" s="5" t="s">
        <v>123</v>
      </c>
      <c r="B66" s="5" t="s">
        <v>124</v>
      </c>
      <c r="C66" s="5" t="s">
        <v>125</v>
      </c>
      <c r="D66" s="5" t="s">
        <v>126</v>
      </c>
      <c r="E66" s="5" t="s">
        <v>132</v>
      </c>
      <c r="F66" s="6">
        <f>_xlfn.XLOOKUP(G66,[1]Hoja1!A:A,[1]Hoja1!B:B,[1]Hoja1!B66,0)</f>
        <v>43867</v>
      </c>
      <c r="G66" s="5">
        <v>2000033</v>
      </c>
      <c r="H66" s="5" t="s">
        <v>128</v>
      </c>
      <c r="I66" s="7">
        <v>1490280</v>
      </c>
      <c r="L66" t="s">
        <v>129</v>
      </c>
    </row>
    <row r="67" spans="1:12" x14ac:dyDescent="0.3">
      <c r="A67" s="5" t="s">
        <v>123</v>
      </c>
      <c r="B67" s="5" t="s">
        <v>124</v>
      </c>
      <c r="C67" s="5" t="s">
        <v>125</v>
      </c>
      <c r="D67" s="5" t="s">
        <v>126</v>
      </c>
      <c r="E67" s="5" t="s">
        <v>133</v>
      </c>
      <c r="F67" s="6">
        <f>_xlfn.XLOOKUP(G67,[1]Hoja1!A:A,[1]Hoja1!B:B,[1]Hoja1!B67,0)</f>
        <v>43867</v>
      </c>
      <c r="G67" s="5">
        <v>2000033</v>
      </c>
      <c r="H67" s="5" t="s">
        <v>128</v>
      </c>
      <c r="I67" s="7">
        <v>35000000</v>
      </c>
      <c r="L67" t="s">
        <v>129</v>
      </c>
    </row>
    <row r="68" spans="1:12" x14ac:dyDescent="0.3">
      <c r="A68" s="5" t="s">
        <v>134</v>
      </c>
      <c r="B68" s="5" t="s">
        <v>10</v>
      </c>
      <c r="C68" s="5" t="s">
        <v>11</v>
      </c>
      <c r="D68" s="5" t="s">
        <v>135</v>
      </c>
      <c r="E68" s="5" t="s">
        <v>136</v>
      </c>
      <c r="F68" s="6">
        <f>_xlfn.XLOOKUP(G68,[1]Hoja1!A:A,[1]Hoja1!B:B,[1]Hoja1!B68,0)</f>
        <v>43840</v>
      </c>
      <c r="G68" s="5">
        <v>2000007</v>
      </c>
      <c r="H68" s="5" t="s">
        <v>137</v>
      </c>
      <c r="I68" s="7">
        <v>82703377</v>
      </c>
      <c r="L68" t="s">
        <v>129</v>
      </c>
    </row>
    <row r="69" spans="1:12" x14ac:dyDescent="0.3">
      <c r="A69" s="5" t="s">
        <v>134</v>
      </c>
      <c r="B69" s="5" t="s">
        <v>10</v>
      </c>
      <c r="C69" s="5" t="s">
        <v>11</v>
      </c>
      <c r="D69" s="5" t="s">
        <v>135</v>
      </c>
      <c r="E69" s="5" t="s">
        <v>138</v>
      </c>
      <c r="F69" s="6">
        <f>_xlfn.XLOOKUP(G69,[1]Hoja1!A:A,[1]Hoja1!B:B,[1]Hoja1!B69,0)</f>
        <v>43874</v>
      </c>
      <c r="G69" s="5">
        <v>2000045</v>
      </c>
      <c r="H69" s="5" t="s">
        <v>139</v>
      </c>
      <c r="I69" s="7">
        <v>49080000</v>
      </c>
      <c r="L69" t="s">
        <v>129</v>
      </c>
    </row>
    <row r="70" spans="1:12" x14ac:dyDescent="0.3">
      <c r="A70" s="5" t="s">
        <v>134</v>
      </c>
      <c r="B70" s="5" t="s">
        <v>10</v>
      </c>
      <c r="C70" s="5" t="s">
        <v>11</v>
      </c>
      <c r="D70" s="5" t="s">
        <v>135</v>
      </c>
      <c r="E70" s="5" t="s">
        <v>140</v>
      </c>
      <c r="F70" s="6">
        <f>_xlfn.XLOOKUP(G70,[1]Hoja1!A:A,[1]Hoja1!B:B,[1]Hoja1!B70,0)</f>
        <v>43874</v>
      </c>
      <c r="G70" s="5">
        <v>2000045</v>
      </c>
      <c r="H70" s="5" t="s">
        <v>139</v>
      </c>
      <c r="I70" s="7">
        <v>132680000</v>
      </c>
      <c r="L70" t="s">
        <v>129</v>
      </c>
    </row>
    <row r="71" spans="1:12" x14ac:dyDescent="0.3">
      <c r="A71" s="5" t="s">
        <v>134</v>
      </c>
      <c r="B71" s="5" t="s">
        <v>10</v>
      </c>
      <c r="C71" s="5" t="s">
        <v>11</v>
      </c>
      <c r="D71" s="5" t="s">
        <v>135</v>
      </c>
      <c r="E71" s="5" t="s">
        <v>141</v>
      </c>
      <c r="F71" s="6">
        <f>_xlfn.XLOOKUP(G71,[1]Hoja1!A:A,[1]Hoja1!B:B,[1]Hoja1!B71,0)</f>
        <v>43874</v>
      </c>
      <c r="G71" s="5">
        <v>2000045</v>
      </c>
      <c r="H71" s="5" t="s">
        <v>139</v>
      </c>
      <c r="I71" s="7">
        <v>52000000</v>
      </c>
      <c r="L71" t="s">
        <v>129</v>
      </c>
    </row>
    <row r="72" spans="1:12" x14ac:dyDescent="0.3">
      <c r="A72" s="5" t="s">
        <v>142</v>
      </c>
      <c r="B72" s="5" t="s">
        <v>143</v>
      </c>
      <c r="C72" s="5" t="s">
        <v>144</v>
      </c>
      <c r="D72" s="5" t="s">
        <v>145</v>
      </c>
      <c r="E72" s="5" t="s">
        <v>146</v>
      </c>
      <c r="F72" s="6">
        <f>_xlfn.XLOOKUP(G72,[1]Hoja1!A:A,[1]Hoja1!B:B,[1]Hoja1!B72,0)</f>
        <v>43854</v>
      </c>
      <c r="G72" s="5">
        <v>2000020</v>
      </c>
      <c r="H72" s="5" t="s">
        <v>147</v>
      </c>
      <c r="I72" s="7">
        <v>114000000</v>
      </c>
      <c r="K72" s="12"/>
      <c r="L72" t="s">
        <v>15</v>
      </c>
    </row>
    <row r="73" spans="1:12" x14ac:dyDescent="0.3">
      <c r="A73" s="5" t="s">
        <v>142</v>
      </c>
      <c r="B73" s="5" t="s">
        <v>143</v>
      </c>
      <c r="C73" s="5" t="s">
        <v>144</v>
      </c>
      <c r="D73" s="5" t="s">
        <v>145</v>
      </c>
      <c r="E73" s="5" t="s">
        <v>148</v>
      </c>
      <c r="F73" s="6">
        <f>_xlfn.XLOOKUP(G73,[1]Hoja1!A:A,[1]Hoja1!B:B,[1]Hoja1!B73,0)</f>
        <v>43854</v>
      </c>
      <c r="G73" s="5">
        <v>2000020</v>
      </c>
      <c r="H73" s="5" t="s">
        <v>147</v>
      </c>
      <c r="I73" s="7">
        <v>10000000</v>
      </c>
      <c r="K73" s="12"/>
      <c r="L73" t="s">
        <v>15</v>
      </c>
    </row>
    <row r="74" spans="1:12" x14ac:dyDescent="0.3">
      <c r="A74" s="5" t="s">
        <v>142</v>
      </c>
      <c r="B74" s="5" t="s">
        <v>143</v>
      </c>
      <c r="C74" s="5" t="s">
        <v>144</v>
      </c>
      <c r="D74" s="5" t="s">
        <v>145</v>
      </c>
      <c r="E74" s="5" t="s">
        <v>149</v>
      </c>
      <c r="F74" s="6">
        <f>_xlfn.XLOOKUP(G74,[1]Hoja1!A:A,[1]Hoja1!B:B,[1]Hoja1!B74,0)</f>
        <v>43854</v>
      </c>
      <c r="G74" s="5">
        <v>2000020</v>
      </c>
      <c r="H74" s="5" t="s">
        <v>147</v>
      </c>
      <c r="I74" s="7">
        <v>150976087</v>
      </c>
      <c r="K74" s="12"/>
      <c r="L74" t="s">
        <v>15</v>
      </c>
    </row>
    <row r="75" spans="1:12" x14ac:dyDescent="0.3">
      <c r="A75" s="5" t="s">
        <v>142</v>
      </c>
      <c r="B75" s="5" t="s">
        <v>143</v>
      </c>
      <c r="C75" s="5" t="s">
        <v>144</v>
      </c>
      <c r="D75" s="5" t="s">
        <v>145</v>
      </c>
      <c r="E75" s="5" t="s">
        <v>150</v>
      </c>
      <c r="F75" s="6">
        <f>_xlfn.XLOOKUP(G75,[1]Hoja1!A:A,[1]Hoja1!B:B,[1]Hoja1!B75,0)</f>
        <v>43914</v>
      </c>
      <c r="G75" s="5">
        <v>2000067</v>
      </c>
      <c r="H75" s="5" t="s">
        <v>151</v>
      </c>
      <c r="I75" s="7">
        <v>365000000</v>
      </c>
      <c r="K75" s="12"/>
      <c r="L75" t="s">
        <v>15</v>
      </c>
    </row>
    <row r="76" spans="1:12" x14ac:dyDescent="0.3">
      <c r="A76" s="5" t="s">
        <v>142</v>
      </c>
      <c r="B76" s="5" t="s">
        <v>143</v>
      </c>
      <c r="C76" s="5" t="s">
        <v>144</v>
      </c>
      <c r="D76" s="5" t="s">
        <v>145</v>
      </c>
      <c r="E76" s="5" t="s">
        <v>152</v>
      </c>
      <c r="F76" s="6">
        <f>_xlfn.XLOOKUP(G76,[1]Hoja1!A:A,[1]Hoja1!B:B,[1]Hoja1!B76,0)</f>
        <v>43914</v>
      </c>
      <c r="G76" s="5">
        <v>2000067</v>
      </c>
      <c r="H76" s="5" t="s">
        <v>151</v>
      </c>
      <c r="I76" s="7">
        <v>44143266</v>
      </c>
      <c r="K76" s="12"/>
      <c r="L76" t="s">
        <v>15</v>
      </c>
    </row>
    <row r="77" spans="1:12" x14ac:dyDescent="0.3">
      <c r="A77" s="5" t="s">
        <v>142</v>
      </c>
      <c r="B77" s="5" t="s">
        <v>143</v>
      </c>
      <c r="C77" s="5" t="s">
        <v>144</v>
      </c>
      <c r="D77" s="5" t="s">
        <v>145</v>
      </c>
      <c r="E77" s="5" t="s">
        <v>153</v>
      </c>
      <c r="F77" s="6">
        <f>_xlfn.XLOOKUP(G77,[1]Hoja1!A:A,[1]Hoja1!B:B,[1]Hoja1!B77,0)</f>
        <v>43849</v>
      </c>
      <c r="G77" s="5">
        <v>2000054</v>
      </c>
      <c r="H77" s="5" t="s">
        <v>154</v>
      </c>
      <c r="I77" s="7">
        <v>450709582</v>
      </c>
      <c r="K77" s="12"/>
      <c r="L77" t="s">
        <v>15</v>
      </c>
    </row>
    <row r="78" spans="1:12" x14ac:dyDescent="0.3">
      <c r="A78" s="5" t="s">
        <v>142</v>
      </c>
      <c r="B78" s="5" t="s">
        <v>143</v>
      </c>
      <c r="C78" s="5" t="s">
        <v>144</v>
      </c>
      <c r="D78" s="5" t="s">
        <v>145</v>
      </c>
      <c r="E78" s="5" t="s">
        <v>155</v>
      </c>
      <c r="F78" s="6">
        <f>_xlfn.XLOOKUP(G78,[1]Hoja1!A:A,[1]Hoja1!B:B,[1]Hoja1!B78,0)</f>
        <v>43901</v>
      </c>
      <c r="G78" s="5">
        <v>2000059</v>
      </c>
      <c r="H78" s="5" t="s">
        <v>156</v>
      </c>
      <c r="I78" s="7">
        <v>350000000</v>
      </c>
      <c r="K78" s="12"/>
      <c r="L78" t="s">
        <v>15</v>
      </c>
    </row>
    <row r="79" spans="1:12" x14ac:dyDescent="0.3">
      <c r="A79" s="5" t="s">
        <v>142</v>
      </c>
      <c r="B79" s="5" t="s">
        <v>62</v>
      </c>
      <c r="C79" s="5" t="s">
        <v>63</v>
      </c>
      <c r="D79" s="5"/>
      <c r="E79" s="5"/>
      <c r="F79" s="6" t="s">
        <v>64</v>
      </c>
      <c r="G79" s="5"/>
      <c r="H79" s="5"/>
      <c r="I79" s="7">
        <v>1451847673</v>
      </c>
      <c r="K79" s="13"/>
    </row>
    <row r="80" spans="1:12" x14ac:dyDescent="0.3">
      <c r="A80" s="5" t="s">
        <v>157</v>
      </c>
      <c r="B80" s="5" t="s">
        <v>158</v>
      </c>
      <c r="C80" s="5" t="s">
        <v>159</v>
      </c>
      <c r="D80" s="5" t="s">
        <v>160</v>
      </c>
      <c r="E80" s="5" t="s">
        <v>161</v>
      </c>
      <c r="F80" s="6">
        <f>_xlfn.XLOOKUP(G80,[1]Hoja1!A:A,[1]Hoja1!B:B,[1]Hoja1!B80,0)</f>
        <v>43840</v>
      </c>
      <c r="G80" s="5">
        <v>2000008</v>
      </c>
      <c r="H80" s="5" t="s">
        <v>162</v>
      </c>
      <c r="I80" s="7">
        <v>70378915</v>
      </c>
    </row>
    <row r="81" spans="1:9" x14ac:dyDescent="0.3">
      <c r="A81" s="5" t="s">
        <v>157</v>
      </c>
      <c r="B81" s="5" t="s">
        <v>158</v>
      </c>
      <c r="C81" s="5" t="s">
        <v>159</v>
      </c>
      <c r="D81" s="5" t="s">
        <v>160</v>
      </c>
      <c r="E81" s="5" t="s">
        <v>163</v>
      </c>
      <c r="F81" s="6">
        <f>_xlfn.XLOOKUP(G81,[1]Hoja1!A:A,[1]Hoja1!B:B,[1]Hoja1!B81,0)</f>
        <v>43840</v>
      </c>
      <c r="G81" s="5">
        <v>2000008</v>
      </c>
      <c r="H81" s="5" t="s">
        <v>162</v>
      </c>
      <c r="I81" s="7">
        <v>66036360</v>
      </c>
    </row>
    <row r="82" spans="1:9" x14ac:dyDescent="0.3">
      <c r="A82" s="5" t="s">
        <v>157</v>
      </c>
      <c r="B82" s="5" t="s">
        <v>158</v>
      </c>
      <c r="C82" s="5" t="s">
        <v>159</v>
      </c>
      <c r="D82" s="5" t="s">
        <v>160</v>
      </c>
      <c r="E82" s="5" t="s">
        <v>164</v>
      </c>
      <c r="F82" s="6">
        <f>_xlfn.XLOOKUP(G82,[1]Hoja1!A:A,[1]Hoja1!B:B,[1]Hoja1!B82,0)</f>
        <v>43840</v>
      </c>
      <c r="G82" s="5">
        <v>2000008</v>
      </c>
      <c r="H82" s="5" t="s">
        <v>162</v>
      </c>
      <c r="I82" s="7">
        <v>28500000</v>
      </c>
    </row>
    <row r="83" spans="1:9" x14ac:dyDescent="0.3">
      <c r="A83" s="5" t="s">
        <v>157</v>
      </c>
      <c r="B83" s="5" t="s">
        <v>158</v>
      </c>
      <c r="C83" s="5" t="s">
        <v>159</v>
      </c>
      <c r="D83" s="5" t="s">
        <v>160</v>
      </c>
      <c r="E83" s="5" t="s">
        <v>165</v>
      </c>
      <c r="F83" s="6">
        <f>_xlfn.XLOOKUP(G83,[1]Hoja1!A:A,[1]Hoja1!B:B,[1]Hoja1!B83,0)</f>
        <v>43840</v>
      </c>
      <c r="G83" s="5">
        <v>2000008</v>
      </c>
      <c r="H83" s="5" t="s">
        <v>162</v>
      </c>
      <c r="I83" s="7">
        <v>0</v>
      </c>
    </row>
    <row r="84" spans="1:9" x14ac:dyDescent="0.3">
      <c r="A84" s="5" t="s">
        <v>157</v>
      </c>
      <c r="B84" s="5" t="s">
        <v>143</v>
      </c>
      <c r="C84" s="5" t="s">
        <v>166</v>
      </c>
      <c r="D84" s="5" t="s">
        <v>167</v>
      </c>
      <c r="E84" s="5" t="s">
        <v>168</v>
      </c>
      <c r="F84" s="6">
        <f>_xlfn.XLOOKUP(G84,[1]Hoja1!A:A,[1]Hoja1!B:B,[1]Hoja1!B84,0)</f>
        <v>43840</v>
      </c>
      <c r="G84" s="5">
        <v>2000008</v>
      </c>
      <c r="H84" s="5" t="s">
        <v>162</v>
      </c>
      <c r="I84" s="7">
        <v>167914005</v>
      </c>
    </row>
    <row r="85" spans="1:9" x14ac:dyDescent="0.3">
      <c r="A85" s="5" t="s">
        <v>157</v>
      </c>
      <c r="B85" s="5" t="s">
        <v>158</v>
      </c>
      <c r="C85" s="5" t="s">
        <v>159</v>
      </c>
      <c r="D85" s="5" t="s">
        <v>160</v>
      </c>
      <c r="E85" s="5" t="s">
        <v>169</v>
      </c>
      <c r="F85" s="6">
        <f>_xlfn.XLOOKUP(G85,[1]Hoja1!A:A,[1]Hoja1!B:B,[1]Hoja1!B85,0)</f>
        <v>43850</v>
      </c>
      <c r="G85" s="14">
        <v>2000011</v>
      </c>
      <c r="H85" s="14" t="s">
        <v>170</v>
      </c>
      <c r="I85" s="7">
        <v>471000000</v>
      </c>
    </row>
    <row r="86" spans="1:9" x14ac:dyDescent="0.3">
      <c r="A86" s="5" t="s">
        <v>171</v>
      </c>
      <c r="B86" s="5" t="s">
        <v>158</v>
      </c>
      <c r="C86" s="5" t="s">
        <v>172</v>
      </c>
      <c r="D86" s="5" t="s">
        <v>173</v>
      </c>
      <c r="E86" s="5" t="s">
        <v>174</v>
      </c>
      <c r="F86" s="6">
        <f>_xlfn.XLOOKUP(G86,[1]Hoja1!A:A,[1]Hoja1!B:B,[1]Hoja1!B86,0)</f>
        <v>43868</v>
      </c>
      <c r="G86" s="5">
        <v>2000037</v>
      </c>
      <c r="H86" s="5" t="s">
        <v>175</v>
      </c>
      <c r="I86" s="7">
        <v>148000000</v>
      </c>
    </row>
    <row r="87" spans="1:9" x14ac:dyDescent="0.3">
      <c r="A87" s="5" t="s">
        <v>171</v>
      </c>
      <c r="B87" s="5" t="s">
        <v>158</v>
      </c>
      <c r="C87" s="5" t="s">
        <v>172</v>
      </c>
      <c r="D87" s="5" t="s">
        <v>173</v>
      </c>
      <c r="E87" s="5" t="s">
        <v>176</v>
      </c>
      <c r="F87" s="6">
        <f>_xlfn.XLOOKUP(G87,[1]Hoja1!A:A,[1]Hoja1!B:B,[1]Hoja1!B87,0)</f>
        <v>43868</v>
      </c>
      <c r="G87" s="5">
        <v>2000037</v>
      </c>
      <c r="H87" s="5" t="s">
        <v>175</v>
      </c>
      <c r="I87" s="7">
        <v>0</v>
      </c>
    </row>
    <row r="88" spans="1:9" x14ac:dyDescent="0.3">
      <c r="A88" s="5" t="s">
        <v>171</v>
      </c>
      <c r="B88" s="5" t="s">
        <v>158</v>
      </c>
      <c r="C88" s="5" t="s">
        <v>172</v>
      </c>
      <c r="D88" s="5" t="s">
        <v>173</v>
      </c>
      <c r="E88" s="5" t="s">
        <v>177</v>
      </c>
      <c r="F88" s="6">
        <f>_xlfn.XLOOKUP(G88,[1]Hoja1!A:A,[1]Hoja1!B:B,[1]Hoja1!B88,0)</f>
        <v>43868</v>
      </c>
      <c r="G88" s="5">
        <v>2000037</v>
      </c>
      <c r="H88" s="5" t="s">
        <v>175</v>
      </c>
      <c r="I88" s="7">
        <v>1500000</v>
      </c>
    </row>
    <row r="89" spans="1:9" x14ac:dyDescent="0.3">
      <c r="A89" s="5" t="s">
        <v>171</v>
      </c>
      <c r="B89" s="5" t="s">
        <v>158</v>
      </c>
      <c r="C89" s="5" t="s">
        <v>172</v>
      </c>
      <c r="D89" s="5" t="s">
        <v>173</v>
      </c>
      <c r="E89" s="5" t="s">
        <v>178</v>
      </c>
      <c r="F89" s="6">
        <f>_xlfn.XLOOKUP(G89,[1]Hoja1!A:A,[1]Hoja1!B:B,[1]Hoja1!B89,0)</f>
        <v>43868</v>
      </c>
      <c r="G89" s="5">
        <v>2000037</v>
      </c>
      <c r="H89" s="5" t="s">
        <v>175</v>
      </c>
      <c r="I89" s="7">
        <v>0</v>
      </c>
    </row>
    <row r="90" spans="1:9" x14ac:dyDescent="0.3">
      <c r="A90" s="5" t="s">
        <v>171</v>
      </c>
      <c r="B90" s="5" t="s">
        <v>158</v>
      </c>
      <c r="C90" s="5" t="s">
        <v>172</v>
      </c>
      <c r="D90" s="5" t="s">
        <v>173</v>
      </c>
      <c r="E90" s="5" t="s">
        <v>179</v>
      </c>
      <c r="F90" s="6">
        <f>_xlfn.XLOOKUP(G90,[1]Hoja1!A:A,[1]Hoja1!B:B,[1]Hoja1!B90,0)</f>
        <v>43868</v>
      </c>
      <c r="G90" s="5">
        <v>2000037</v>
      </c>
      <c r="H90" s="5" t="s">
        <v>175</v>
      </c>
      <c r="I90" s="7">
        <v>0</v>
      </c>
    </row>
    <row r="91" spans="1:9" x14ac:dyDescent="0.3">
      <c r="A91" s="5" t="s">
        <v>171</v>
      </c>
      <c r="B91" s="5" t="s">
        <v>158</v>
      </c>
      <c r="C91" s="5" t="s">
        <v>180</v>
      </c>
      <c r="D91" s="5" t="s">
        <v>181</v>
      </c>
      <c r="E91" s="5" t="s">
        <v>182</v>
      </c>
      <c r="F91" s="6">
        <f>_xlfn.XLOOKUP(G91,[1]Hoja1!A:A,[1]Hoja1!B:B,[1]Hoja1!B91,0)</f>
        <v>43872</v>
      </c>
      <c r="G91" s="5">
        <v>2000038</v>
      </c>
      <c r="H91" s="5" t="s">
        <v>183</v>
      </c>
      <c r="I91" s="7">
        <v>65000000</v>
      </c>
    </row>
    <row r="92" spans="1:9" x14ac:dyDescent="0.3">
      <c r="A92" s="5" t="s">
        <v>171</v>
      </c>
      <c r="B92" s="5" t="s">
        <v>158</v>
      </c>
      <c r="C92" s="5" t="s">
        <v>180</v>
      </c>
      <c r="D92" s="5" t="s">
        <v>181</v>
      </c>
      <c r="E92" s="5" t="s">
        <v>184</v>
      </c>
      <c r="F92" s="6">
        <f>_xlfn.XLOOKUP(G92,[1]Hoja1!A:A,[1]Hoja1!B:B,[1]Hoja1!B92,0)</f>
        <v>43872</v>
      </c>
      <c r="G92" s="5">
        <v>2000038</v>
      </c>
      <c r="H92" s="5" t="s">
        <v>183</v>
      </c>
      <c r="I92" s="7">
        <v>0</v>
      </c>
    </row>
    <row r="93" spans="1:9" x14ac:dyDescent="0.3">
      <c r="A93" s="5" t="s">
        <v>171</v>
      </c>
      <c r="B93" s="5" t="s">
        <v>158</v>
      </c>
      <c r="C93" s="5" t="s">
        <v>180</v>
      </c>
      <c r="D93" s="5" t="s">
        <v>181</v>
      </c>
      <c r="E93" s="5" t="s">
        <v>185</v>
      </c>
      <c r="F93" s="6">
        <f>_xlfn.XLOOKUP(G93,[1]Hoja1!A:A,[1]Hoja1!B:B,[1]Hoja1!B93,0)</f>
        <v>43872</v>
      </c>
      <c r="G93" s="5">
        <v>2000038</v>
      </c>
      <c r="H93" s="5" t="s">
        <v>183</v>
      </c>
      <c r="I93" s="7">
        <v>40000000</v>
      </c>
    </row>
    <row r="94" spans="1:9" x14ac:dyDescent="0.3">
      <c r="A94" s="5" t="s">
        <v>171</v>
      </c>
      <c r="B94" s="5" t="s">
        <v>158</v>
      </c>
      <c r="C94" s="5" t="s">
        <v>180</v>
      </c>
      <c r="D94" s="5" t="s">
        <v>181</v>
      </c>
      <c r="E94" s="5" t="s">
        <v>186</v>
      </c>
      <c r="F94" s="6">
        <f>_xlfn.XLOOKUP(G94,[1]Hoja1!A:A,[1]Hoja1!B:B,[1]Hoja1!B94,0)</f>
        <v>43906</v>
      </c>
      <c r="G94" s="5">
        <v>2000061</v>
      </c>
      <c r="H94" s="5" t="s">
        <v>187</v>
      </c>
      <c r="I94" s="7">
        <v>456000000</v>
      </c>
    </row>
    <row r="95" spans="1:9" x14ac:dyDescent="0.3">
      <c r="A95" s="5" t="s">
        <v>188</v>
      </c>
      <c r="B95" s="5" t="s">
        <v>158</v>
      </c>
      <c r="C95" s="5" t="s">
        <v>189</v>
      </c>
      <c r="D95" s="5" t="s">
        <v>190</v>
      </c>
      <c r="E95" s="5" t="s">
        <v>191</v>
      </c>
      <c r="F95" s="6">
        <f>_xlfn.XLOOKUP(G95,[1]Hoja1!A:A,[1]Hoja1!B:B,[1]Hoja1!B95,0)</f>
        <v>43878</v>
      </c>
      <c r="G95" s="5">
        <v>2000049</v>
      </c>
      <c r="H95" s="5" t="s">
        <v>192</v>
      </c>
      <c r="I95" s="7">
        <v>202481000</v>
      </c>
    </row>
    <row r="96" spans="1:9" x14ac:dyDescent="0.3">
      <c r="A96" s="5" t="s">
        <v>188</v>
      </c>
      <c r="B96" s="5" t="s">
        <v>158</v>
      </c>
      <c r="C96" s="5" t="s">
        <v>189</v>
      </c>
      <c r="D96" s="5" t="s">
        <v>190</v>
      </c>
      <c r="E96" s="5" t="s">
        <v>193</v>
      </c>
      <c r="F96" s="6">
        <f>_xlfn.XLOOKUP(G96,[1]Hoja1!A:A,[1]Hoja1!B:B,[1]Hoja1!B96,0)</f>
        <v>43878</v>
      </c>
      <c r="G96" s="5">
        <v>2000049</v>
      </c>
      <c r="H96" s="5" t="s">
        <v>192</v>
      </c>
      <c r="I96" s="7">
        <v>9600000</v>
      </c>
    </row>
    <row r="97" spans="1:9" x14ac:dyDescent="0.3">
      <c r="A97" s="5" t="s">
        <v>188</v>
      </c>
      <c r="B97" s="5" t="s">
        <v>158</v>
      </c>
      <c r="C97" s="5" t="s">
        <v>189</v>
      </c>
      <c r="D97" s="5" t="s">
        <v>194</v>
      </c>
      <c r="E97" s="5" t="s">
        <v>195</v>
      </c>
      <c r="F97" s="6">
        <f>_xlfn.XLOOKUP(G97,[1]Hoja1!A:A,[1]Hoja1!B:B,[1]Hoja1!B97,0)</f>
        <v>43878</v>
      </c>
      <c r="G97" s="5">
        <v>2000049</v>
      </c>
      <c r="H97" s="5" t="s">
        <v>192</v>
      </c>
      <c r="I97" s="7">
        <v>12300000</v>
      </c>
    </row>
    <row r="98" spans="1:9" x14ac:dyDescent="0.3">
      <c r="A98" s="5" t="s">
        <v>188</v>
      </c>
      <c r="B98" s="5" t="s">
        <v>158</v>
      </c>
      <c r="C98" s="5" t="s">
        <v>189</v>
      </c>
      <c r="D98" s="5" t="s">
        <v>196</v>
      </c>
      <c r="E98" s="5" t="s">
        <v>197</v>
      </c>
      <c r="F98" s="6">
        <f>_xlfn.XLOOKUP(G98,[1]Hoja1!A:A,[1]Hoja1!B:B,[1]Hoja1!B98,0)</f>
        <v>43885</v>
      </c>
      <c r="G98" s="5">
        <v>2000055</v>
      </c>
      <c r="H98" s="5" t="s">
        <v>198</v>
      </c>
      <c r="I98" s="7">
        <v>71000000</v>
      </c>
    </row>
    <row r="99" spans="1:9" x14ac:dyDescent="0.3">
      <c r="A99" s="5" t="s">
        <v>188</v>
      </c>
      <c r="B99" s="5" t="s">
        <v>158</v>
      </c>
      <c r="C99" s="5" t="s">
        <v>189</v>
      </c>
      <c r="D99" s="5" t="s">
        <v>199</v>
      </c>
      <c r="E99" s="5" t="s">
        <v>200</v>
      </c>
      <c r="F99" s="6">
        <f>_xlfn.XLOOKUP(G99,[1]Hoja1!A:A,[1]Hoja1!B:B,[1]Hoja1!B99,0)</f>
        <v>43885</v>
      </c>
      <c r="G99" s="5">
        <v>2000055</v>
      </c>
      <c r="H99" s="5" t="s">
        <v>198</v>
      </c>
      <c r="I99" s="7">
        <v>114600000</v>
      </c>
    </row>
    <row r="100" spans="1:9" x14ac:dyDescent="0.3">
      <c r="A100" s="5" t="s">
        <v>188</v>
      </c>
      <c r="B100" s="5" t="s">
        <v>158</v>
      </c>
      <c r="C100" s="5" t="s">
        <v>189</v>
      </c>
      <c r="D100" s="5" t="s">
        <v>199</v>
      </c>
      <c r="E100" s="5" t="s">
        <v>201</v>
      </c>
      <c r="F100" s="6">
        <f>_xlfn.XLOOKUP(G100,[1]Hoja1!A:A,[1]Hoja1!B:B,[1]Hoja1!B100,0)</f>
        <v>43885</v>
      </c>
      <c r="G100" s="5">
        <v>2000055</v>
      </c>
      <c r="H100" s="5" t="s">
        <v>198</v>
      </c>
      <c r="I100" s="7">
        <v>50000000</v>
      </c>
    </row>
    <row r="101" spans="1:9" x14ac:dyDescent="0.3">
      <c r="A101" s="5" t="s">
        <v>188</v>
      </c>
      <c r="B101" s="5" t="s">
        <v>158</v>
      </c>
      <c r="C101" s="5" t="s">
        <v>189</v>
      </c>
      <c r="D101" s="5" t="s">
        <v>199</v>
      </c>
      <c r="E101" s="5" t="s">
        <v>202</v>
      </c>
      <c r="F101" s="6">
        <f>_xlfn.XLOOKUP(G101,[1]Hoja1!A:A,[1]Hoja1!B:B,[1]Hoja1!B101,0)</f>
        <v>43885</v>
      </c>
      <c r="G101" s="5">
        <v>2000055</v>
      </c>
      <c r="H101" s="5" t="s">
        <v>198</v>
      </c>
      <c r="I101" s="7">
        <v>45000000</v>
      </c>
    </row>
    <row r="102" spans="1:9" x14ac:dyDescent="0.3">
      <c r="A102" s="5" t="s">
        <v>203</v>
      </c>
      <c r="B102" s="5" t="s">
        <v>10</v>
      </c>
      <c r="C102" s="5" t="s">
        <v>204</v>
      </c>
      <c r="D102" s="5" t="s">
        <v>205</v>
      </c>
      <c r="E102" s="5" t="s">
        <v>206</v>
      </c>
      <c r="F102" s="6">
        <f>_xlfn.XLOOKUP(G102,[1]Hoja1!A:A,[1]Hoja1!B:B,[1]Hoja1!B102,0)</f>
        <v>43858</v>
      </c>
      <c r="G102" s="5">
        <v>2000022</v>
      </c>
      <c r="H102" s="5" t="s">
        <v>207</v>
      </c>
      <c r="I102" s="7">
        <v>549650386</v>
      </c>
    </row>
    <row r="103" spans="1:9" x14ac:dyDescent="0.3">
      <c r="A103" s="5" t="s">
        <v>203</v>
      </c>
      <c r="B103" s="5" t="s">
        <v>10</v>
      </c>
      <c r="C103" s="5" t="s">
        <v>204</v>
      </c>
      <c r="D103" s="5" t="s">
        <v>205</v>
      </c>
      <c r="E103" s="5" t="s">
        <v>208</v>
      </c>
      <c r="F103" s="6">
        <f>_xlfn.XLOOKUP(G103,[1]Hoja1!A:A,[1]Hoja1!B:B,[1]Hoja1!B103,0)</f>
        <v>43858</v>
      </c>
      <c r="G103" s="5">
        <v>2000022</v>
      </c>
      <c r="H103" s="5" t="s">
        <v>207</v>
      </c>
      <c r="I103" s="7">
        <v>80000000</v>
      </c>
    </row>
    <row r="104" spans="1:9" x14ac:dyDescent="0.3">
      <c r="A104" s="5" t="s">
        <v>203</v>
      </c>
      <c r="B104" s="5" t="s">
        <v>10</v>
      </c>
      <c r="C104" s="5" t="s">
        <v>204</v>
      </c>
      <c r="D104" s="5" t="s">
        <v>209</v>
      </c>
      <c r="E104" s="5" t="s">
        <v>210</v>
      </c>
      <c r="F104" s="6">
        <f>_xlfn.XLOOKUP(G104,[1]Hoja1!A:A,[1]Hoja1!B:B,[1]Hoja1!B104,0)</f>
        <v>43858</v>
      </c>
      <c r="G104" s="5">
        <v>2000022</v>
      </c>
      <c r="H104" s="5" t="s">
        <v>207</v>
      </c>
      <c r="I104" s="7">
        <v>582756855</v>
      </c>
    </row>
    <row r="105" spans="1:9" x14ac:dyDescent="0.3">
      <c r="A105" s="5" t="s">
        <v>203</v>
      </c>
      <c r="B105" s="5" t="s">
        <v>10</v>
      </c>
      <c r="C105" s="5" t="s">
        <v>204</v>
      </c>
      <c r="D105" s="5" t="s">
        <v>205</v>
      </c>
      <c r="E105" s="5" t="s">
        <v>206</v>
      </c>
      <c r="F105" s="6">
        <f>_xlfn.XLOOKUP(G105,[1]Hoja1!A:A,[1]Hoja1!B:B,[1]Hoja1!B105,0)</f>
        <v>43858</v>
      </c>
      <c r="G105" s="5">
        <v>2000022</v>
      </c>
      <c r="H105" s="5" t="s">
        <v>207</v>
      </c>
      <c r="I105" s="7">
        <v>250000000</v>
      </c>
    </row>
    <row r="106" spans="1:9" x14ac:dyDescent="0.3">
      <c r="A106" s="5" t="s">
        <v>203</v>
      </c>
      <c r="B106" s="5" t="s">
        <v>10</v>
      </c>
      <c r="C106" s="5" t="s">
        <v>204</v>
      </c>
      <c r="D106" s="5" t="s">
        <v>205</v>
      </c>
      <c r="E106" s="5" t="s">
        <v>211</v>
      </c>
      <c r="F106" s="6">
        <f>_xlfn.XLOOKUP(G106,[1]Hoja1!A:A,[1]Hoja1!B:B,[1]Hoja1!B106,0)</f>
        <v>43867</v>
      </c>
      <c r="G106" s="5">
        <v>2000034</v>
      </c>
      <c r="H106" s="5" t="s">
        <v>212</v>
      </c>
      <c r="I106" s="7">
        <v>32632000</v>
      </c>
    </row>
    <row r="107" spans="1:9" x14ac:dyDescent="0.3">
      <c r="A107" s="5" t="s">
        <v>203</v>
      </c>
      <c r="B107" s="5" t="s">
        <v>10</v>
      </c>
      <c r="C107" s="5" t="s">
        <v>204</v>
      </c>
      <c r="D107" s="5" t="s">
        <v>213</v>
      </c>
      <c r="E107" s="5" t="s">
        <v>214</v>
      </c>
      <c r="F107" s="6">
        <f>_xlfn.XLOOKUP(G107,[1]Hoja1!A:A,[1]Hoja1!B:B,[1]Hoja1!B107,0)</f>
        <v>43867</v>
      </c>
      <c r="G107" s="5">
        <v>2000034</v>
      </c>
      <c r="H107" s="5" t="s">
        <v>212</v>
      </c>
      <c r="I107" s="7">
        <v>81132000</v>
      </c>
    </row>
    <row r="108" spans="1:9" x14ac:dyDescent="0.3">
      <c r="A108" s="5" t="s">
        <v>203</v>
      </c>
      <c r="B108" s="5" t="s">
        <v>10</v>
      </c>
      <c r="C108" s="5" t="s">
        <v>204</v>
      </c>
      <c r="D108" s="5" t="s">
        <v>213</v>
      </c>
      <c r="E108" s="5" t="s">
        <v>215</v>
      </c>
      <c r="F108" s="6">
        <f>_xlfn.XLOOKUP(G108,[1]Hoja1!A:A,[1]Hoja1!B:B,[1]Hoja1!B108,0)</f>
        <v>43900</v>
      </c>
      <c r="G108" s="5">
        <v>2000056</v>
      </c>
      <c r="H108" s="5" t="s">
        <v>216</v>
      </c>
      <c r="I108" s="7">
        <v>131092000</v>
      </c>
    </row>
    <row r="109" spans="1:9" x14ac:dyDescent="0.3">
      <c r="A109" s="5" t="s">
        <v>203</v>
      </c>
      <c r="B109" s="5" t="s">
        <v>10</v>
      </c>
      <c r="C109" s="5" t="s">
        <v>204</v>
      </c>
      <c r="D109" s="5" t="s">
        <v>205</v>
      </c>
      <c r="E109" s="5" t="s">
        <v>217</v>
      </c>
      <c r="F109" s="6">
        <f>_xlfn.XLOOKUP(G109,[1]Hoja1!A:A,[1]Hoja1!B:B,[1]Hoja1!B109,0)</f>
        <v>43900</v>
      </c>
      <c r="G109" s="5">
        <v>2000056</v>
      </c>
      <c r="H109" s="5" t="s">
        <v>216</v>
      </c>
      <c r="I109" s="7">
        <v>107908000</v>
      </c>
    </row>
    <row r="110" spans="1:9" x14ac:dyDescent="0.3">
      <c r="A110" s="5" t="s">
        <v>203</v>
      </c>
      <c r="B110" s="5" t="s">
        <v>10</v>
      </c>
      <c r="C110" s="5" t="s">
        <v>204</v>
      </c>
      <c r="D110" s="5" t="s">
        <v>209</v>
      </c>
      <c r="E110" s="5" t="s">
        <v>210</v>
      </c>
      <c r="F110" s="6">
        <f>_xlfn.XLOOKUP(G110,[1]Hoja1!A:A,[1]Hoja1!B:B,[1]Hoja1!B110,0)</f>
        <v>43914</v>
      </c>
      <c r="G110" s="5">
        <v>2000066</v>
      </c>
      <c r="H110" s="5" t="s">
        <v>218</v>
      </c>
      <c r="I110" s="7">
        <v>858873007</v>
      </c>
    </row>
    <row r="111" spans="1:9" x14ac:dyDescent="0.3">
      <c r="A111" s="5" t="s">
        <v>219</v>
      </c>
      <c r="B111" s="5" t="s">
        <v>10</v>
      </c>
      <c r="C111" s="5" t="s">
        <v>11</v>
      </c>
      <c r="D111" s="5" t="s">
        <v>220</v>
      </c>
      <c r="E111" s="5" t="s">
        <v>221</v>
      </c>
      <c r="F111" s="6">
        <f>_xlfn.XLOOKUP(G111,[1]Hoja1!A:A,[1]Hoja1!B:B,[1]Hoja1!B111,0)</f>
        <v>43878</v>
      </c>
      <c r="G111" s="5">
        <v>2000050</v>
      </c>
      <c r="H111" s="5" t="s">
        <v>222</v>
      </c>
      <c r="I111" s="7">
        <v>31654000</v>
      </c>
    </row>
    <row r="112" spans="1:9" x14ac:dyDescent="0.3">
      <c r="A112" s="5" t="s">
        <v>219</v>
      </c>
      <c r="B112" s="5" t="s">
        <v>62</v>
      </c>
      <c r="C112" s="5" t="s">
        <v>63</v>
      </c>
      <c r="D112" s="5"/>
      <c r="E112" s="5"/>
      <c r="F112" s="6" t="s">
        <v>64</v>
      </c>
      <c r="G112" s="5"/>
      <c r="H112" s="5"/>
      <c r="I112" s="7">
        <v>8346000</v>
      </c>
    </row>
    <row r="113" spans="1:9" x14ac:dyDescent="0.3">
      <c r="A113" s="5" t="s">
        <v>223</v>
      </c>
      <c r="B113" s="5" t="s">
        <v>10</v>
      </c>
      <c r="C113" s="5" t="s">
        <v>11</v>
      </c>
      <c r="D113" s="5" t="s">
        <v>224</v>
      </c>
      <c r="E113" s="5" t="s">
        <v>225</v>
      </c>
      <c r="F113" s="6">
        <f>_xlfn.XLOOKUP(G113,[1]Hoja1!A:A,[1]Hoja1!B:B,[1]Hoja1!B113,0)</f>
        <v>43874</v>
      </c>
      <c r="G113" s="5">
        <v>2000043</v>
      </c>
      <c r="H113" s="5" t="s">
        <v>226</v>
      </c>
      <c r="I113" s="7">
        <v>191761000</v>
      </c>
    </row>
    <row r="114" spans="1:9" x14ac:dyDescent="0.3">
      <c r="A114" s="5" t="s">
        <v>227</v>
      </c>
      <c r="B114" s="5" t="s">
        <v>62</v>
      </c>
      <c r="C114" s="5" t="s">
        <v>63</v>
      </c>
      <c r="D114" s="5"/>
      <c r="E114" s="5"/>
      <c r="F114" s="6" t="s">
        <v>64</v>
      </c>
      <c r="G114" s="5"/>
      <c r="H114" s="5"/>
      <c r="I114" s="7">
        <v>75000000</v>
      </c>
    </row>
    <row r="115" spans="1:9" x14ac:dyDescent="0.3">
      <c r="A115" s="5" t="s">
        <v>228</v>
      </c>
      <c r="B115" s="5" t="s">
        <v>32</v>
      </c>
      <c r="C115" s="5" t="s">
        <v>229</v>
      </c>
      <c r="D115" s="5" t="s">
        <v>230</v>
      </c>
      <c r="E115" s="5" t="s">
        <v>231</v>
      </c>
      <c r="F115" s="6">
        <f>_xlfn.XLOOKUP(G115,[1]Hoja1!A:A,[1]Hoja1!B:B,[1]Hoja1!B115,0)</f>
        <v>43854</v>
      </c>
      <c r="G115" s="5">
        <v>2000013</v>
      </c>
      <c r="H115" s="5" t="s">
        <v>232</v>
      </c>
      <c r="I115" s="7">
        <v>2910530</v>
      </c>
    </row>
    <row r="116" spans="1:9" x14ac:dyDescent="0.3">
      <c r="A116" s="5" t="s">
        <v>228</v>
      </c>
      <c r="B116" s="5" t="s">
        <v>32</v>
      </c>
      <c r="C116" s="5" t="s">
        <v>229</v>
      </c>
      <c r="D116" s="5" t="s">
        <v>233</v>
      </c>
      <c r="E116" s="5" t="s">
        <v>234</v>
      </c>
      <c r="F116" s="6">
        <f>_xlfn.XLOOKUP(G116,[1]Hoja1!A:A,[1]Hoja1!B:B,[1]Hoja1!B116,0)</f>
        <v>43854</v>
      </c>
      <c r="G116" s="5">
        <v>2000013</v>
      </c>
      <c r="H116" s="5" t="s">
        <v>232</v>
      </c>
      <c r="I116" s="7">
        <v>67911866</v>
      </c>
    </row>
    <row r="117" spans="1:9" x14ac:dyDescent="0.3">
      <c r="A117" s="5" t="s">
        <v>228</v>
      </c>
      <c r="B117" s="5" t="s">
        <v>32</v>
      </c>
      <c r="C117" s="5" t="s">
        <v>229</v>
      </c>
      <c r="D117" s="5" t="s">
        <v>233</v>
      </c>
      <c r="E117" s="5" t="s">
        <v>235</v>
      </c>
      <c r="F117" s="6">
        <f>_xlfn.XLOOKUP(G117,[1]Hoja1!A:A,[1]Hoja1!B:B,[1]Hoja1!B117,0)</f>
        <v>43854</v>
      </c>
      <c r="G117" s="5">
        <v>2000013</v>
      </c>
      <c r="H117" s="5" t="s">
        <v>232</v>
      </c>
      <c r="I117" s="7">
        <v>52284911</v>
      </c>
    </row>
    <row r="118" spans="1:9" x14ac:dyDescent="0.3">
      <c r="A118" s="5" t="s">
        <v>228</v>
      </c>
      <c r="B118" s="5" t="s">
        <v>32</v>
      </c>
      <c r="C118" s="5" t="s">
        <v>229</v>
      </c>
      <c r="D118" s="5" t="s">
        <v>233</v>
      </c>
      <c r="E118" s="5" t="s">
        <v>236</v>
      </c>
      <c r="F118" s="6">
        <f>_xlfn.XLOOKUP(G118,[1]Hoja1!A:A,[1]Hoja1!B:B,[1]Hoja1!B118,0)</f>
        <v>43854</v>
      </c>
      <c r="G118" s="5">
        <v>2000013</v>
      </c>
      <c r="H118" s="5" t="s">
        <v>232</v>
      </c>
      <c r="I118" s="7">
        <v>392667591</v>
      </c>
    </row>
    <row r="119" spans="1:9" x14ac:dyDescent="0.3">
      <c r="A119" s="5" t="s">
        <v>228</v>
      </c>
      <c r="B119" s="5" t="s">
        <v>32</v>
      </c>
      <c r="C119" s="5" t="s">
        <v>229</v>
      </c>
      <c r="D119" s="5" t="s">
        <v>237</v>
      </c>
      <c r="E119" s="5" t="s">
        <v>238</v>
      </c>
      <c r="F119" s="6">
        <f>_xlfn.XLOOKUP(G119,[1]Hoja1!A:A,[1]Hoja1!B:B,[1]Hoja1!B119,0)</f>
        <v>43854</v>
      </c>
      <c r="G119" s="5">
        <v>2000016</v>
      </c>
      <c r="H119" s="5" t="s">
        <v>239</v>
      </c>
      <c r="I119" s="7">
        <v>50266000</v>
      </c>
    </row>
    <row r="120" spans="1:9" x14ac:dyDescent="0.3">
      <c r="A120" s="5" t="s">
        <v>228</v>
      </c>
      <c r="B120" s="5" t="s">
        <v>32</v>
      </c>
      <c r="C120" s="5" t="s">
        <v>229</v>
      </c>
      <c r="D120" s="5" t="s">
        <v>237</v>
      </c>
      <c r="E120" s="5" t="s">
        <v>240</v>
      </c>
      <c r="F120" s="6">
        <f>_xlfn.XLOOKUP(G120,[1]Hoja1!A:A,[1]Hoja1!B:B,[1]Hoja1!B120,0)</f>
        <v>43854</v>
      </c>
      <c r="G120" s="5">
        <v>2000016</v>
      </c>
      <c r="H120" s="5" t="s">
        <v>239</v>
      </c>
      <c r="I120" s="7">
        <v>15000000</v>
      </c>
    </row>
    <row r="121" spans="1:9" x14ac:dyDescent="0.3">
      <c r="A121" s="5" t="s">
        <v>228</v>
      </c>
      <c r="B121" s="5" t="s">
        <v>32</v>
      </c>
      <c r="C121" s="5" t="s">
        <v>229</v>
      </c>
      <c r="D121" s="5" t="s">
        <v>237</v>
      </c>
      <c r="E121" s="5" t="s">
        <v>241</v>
      </c>
      <c r="F121" s="6">
        <f>_xlfn.XLOOKUP(G121,[1]Hoja1!A:A,[1]Hoja1!B:B,[1]Hoja1!B121,0)</f>
        <v>43854</v>
      </c>
      <c r="G121" s="5">
        <v>2000016</v>
      </c>
      <c r="H121" s="5" t="s">
        <v>239</v>
      </c>
      <c r="I121" s="7">
        <v>70600000</v>
      </c>
    </row>
    <row r="122" spans="1:9" x14ac:dyDescent="0.3">
      <c r="A122" s="5" t="s">
        <v>228</v>
      </c>
      <c r="B122" s="5" t="s">
        <v>32</v>
      </c>
      <c r="C122" s="5" t="s">
        <v>229</v>
      </c>
      <c r="D122" s="5" t="s">
        <v>237</v>
      </c>
      <c r="E122" s="5" t="s">
        <v>242</v>
      </c>
      <c r="F122" s="6">
        <f>_xlfn.XLOOKUP(G122,[1]Hoja1!A:A,[1]Hoja1!B:B,[1]Hoja1!B122,0)</f>
        <v>43854</v>
      </c>
      <c r="G122" s="5">
        <v>2000016</v>
      </c>
      <c r="H122" s="5" t="s">
        <v>239</v>
      </c>
      <c r="I122" s="7">
        <v>38755556</v>
      </c>
    </row>
    <row r="123" spans="1:9" x14ac:dyDescent="0.3">
      <c r="A123" s="5" t="s">
        <v>228</v>
      </c>
      <c r="B123" s="5" t="s">
        <v>32</v>
      </c>
      <c r="C123" s="5" t="s">
        <v>229</v>
      </c>
      <c r="D123" s="5" t="s">
        <v>233</v>
      </c>
      <c r="E123" s="5" t="s">
        <v>243</v>
      </c>
      <c r="F123" s="6">
        <f>_xlfn.XLOOKUP(G123,[1]Hoja1!A:A,[1]Hoja1!B:B,[1]Hoja1!B123,0)</f>
        <v>43859</v>
      </c>
      <c r="G123" s="5">
        <v>2000028</v>
      </c>
      <c r="H123" s="5" t="s">
        <v>244</v>
      </c>
      <c r="I123" s="7">
        <v>73793036</v>
      </c>
    </row>
    <row r="124" spans="1:9" x14ac:dyDescent="0.3">
      <c r="A124" s="5" t="s">
        <v>228</v>
      </c>
      <c r="B124" s="5" t="s">
        <v>32</v>
      </c>
      <c r="C124" s="5" t="s">
        <v>229</v>
      </c>
      <c r="D124" s="5" t="s">
        <v>233</v>
      </c>
      <c r="E124" s="5" t="s">
        <v>245</v>
      </c>
      <c r="F124" s="6">
        <f>_xlfn.XLOOKUP(G124,[1]Hoja1!A:A,[1]Hoja1!B:B,[1]Hoja1!B124,0)</f>
        <v>43854</v>
      </c>
      <c r="G124" s="5">
        <v>2000015</v>
      </c>
      <c r="H124" s="5" t="s">
        <v>246</v>
      </c>
      <c r="I124" s="7">
        <v>189159298</v>
      </c>
    </row>
    <row r="125" spans="1:9" x14ac:dyDescent="0.3">
      <c r="A125" s="5" t="s">
        <v>228</v>
      </c>
      <c r="B125" s="5" t="s">
        <v>32</v>
      </c>
      <c r="C125" s="5" t="s">
        <v>229</v>
      </c>
      <c r="D125" s="5" t="s">
        <v>247</v>
      </c>
      <c r="E125" s="5" t="s">
        <v>248</v>
      </c>
      <c r="F125" s="6">
        <f>_xlfn.XLOOKUP(G125,[1]Hoja1!A:A,[1]Hoja1!B:B,[1]Hoja1!B125,0)</f>
        <v>43854</v>
      </c>
      <c r="G125" s="5">
        <v>2000014</v>
      </c>
      <c r="H125" s="5" t="s">
        <v>249</v>
      </c>
      <c r="I125" s="7">
        <v>6800000</v>
      </c>
    </row>
    <row r="126" spans="1:9" x14ac:dyDescent="0.3">
      <c r="A126" s="5" t="s">
        <v>228</v>
      </c>
      <c r="B126" s="5" t="s">
        <v>32</v>
      </c>
      <c r="C126" s="5" t="s">
        <v>229</v>
      </c>
      <c r="D126" s="5" t="s">
        <v>233</v>
      </c>
      <c r="E126" s="5" t="s">
        <v>250</v>
      </c>
      <c r="F126" s="6">
        <f>_xlfn.XLOOKUP(G126,[1]Hoja1!A:A,[1]Hoja1!B:B,[1]Hoja1!B126,0)</f>
        <v>43854</v>
      </c>
      <c r="G126" s="5">
        <v>2000014</v>
      </c>
      <c r="H126" s="5" t="s">
        <v>249</v>
      </c>
      <c r="I126" s="7">
        <v>23500000</v>
      </c>
    </row>
    <row r="127" spans="1:9" x14ac:dyDescent="0.3">
      <c r="A127" s="5" t="s">
        <v>228</v>
      </c>
      <c r="B127" s="5" t="s">
        <v>32</v>
      </c>
      <c r="C127" s="5" t="s">
        <v>229</v>
      </c>
      <c r="D127" s="5" t="s">
        <v>233</v>
      </c>
      <c r="E127" s="5" t="s">
        <v>251</v>
      </c>
      <c r="F127" s="6">
        <f>_xlfn.XLOOKUP(G127,[1]Hoja1!A:A,[1]Hoja1!B:B,[1]Hoja1!B127,0)</f>
        <v>43859</v>
      </c>
      <c r="G127" s="5">
        <v>2000026</v>
      </c>
      <c r="H127" s="5" t="s">
        <v>252</v>
      </c>
      <c r="I127" s="7">
        <v>206460000</v>
      </c>
    </row>
    <row r="128" spans="1:9" x14ac:dyDescent="0.3">
      <c r="A128" s="5" t="s">
        <v>228</v>
      </c>
      <c r="B128" s="5" t="s">
        <v>32</v>
      </c>
      <c r="C128" s="5" t="s">
        <v>229</v>
      </c>
      <c r="D128" s="5" t="s">
        <v>247</v>
      </c>
      <c r="E128" s="5" t="s">
        <v>253</v>
      </c>
      <c r="F128" s="6">
        <f>_xlfn.XLOOKUP(G128,[1]Hoja1!A:A,[1]Hoja1!B:B,[1]Hoja1!B128,0)</f>
        <v>43859</v>
      </c>
      <c r="G128" s="5">
        <v>2000025</v>
      </c>
      <c r="H128" s="5" t="s">
        <v>254</v>
      </c>
      <c r="I128" s="7">
        <v>130300000</v>
      </c>
    </row>
    <row r="129" spans="1:9" x14ac:dyDescent="0.3">
      <c r="A129" s="5" t="s">
        <v>228</v>
      </c>
      <c r="B129" s="5" t="s">
        <v>32</v>
      </c>
      <c r="C129" s="5" t="s">
        <v>229</v>
      </c>
      <c r="D129" s="5" t="s">
        <v>233</v>
      </c>
      <c r="E129" s="5" t="s">
        <v>255</v>
      </c>
      <c r="F129" s="6">
        <f>_xlfn.XLOOKUP(G129,[1]Hoja1!A:A,[1]Hoja1!B:B,[1]Hoja1!B129,0)</f>
        <v>43859</v>
      </c>
      <c r="G129" s="5">
        <v>2000027</v>
      </c>
      <c r="H129" s="5" t="s">
        <v>256</v>
      </c>
      <c r="I129" s="7">
        <v>221210000</v>
      </c>
    </row>
    <row r="130" spans="1:9" x14ac:dyDescent="0.3">
      <c r="A130" s="5" t="s">
        <v>257</v>
      </c>
      <c r="B130" s="5" t="s">
        <v>75</v>
      </c>
      <c r="C130" s="5" t="s">
        <v>258</v>
      </c>
      <c r="D130" s="5" t="s">
        <v>259</v>
      </c>
      <c r="E130" s="5" t="s">
        <v>260</v>
      </c>
      <c r="F130" s="6">
        <f>_xlfn.XLOOKUP(G130,[1]Hoja1!A:A,[1]Hoja1!B:B,[1]Hoja1!B130,0)</f>
        <v>43878</v>
      </c>
      <c r="G130" s="5">
        <v>2000052</v>
      </c>
      <c r="H130" s="5" t="s">
        <v>261</v>
      </c>
      <c r="I130" s="7">
        <v>395492531</v>
      </c>
    </row>
    <row r="131" spans="1:9" x14ac:dyDescent="0.3">
      <c r="A131" s="5" t="s">
        <v>257</v>
      </c>
      <c r="B131" s="5" t="s">
        <v>75</v>
      </c>
      <c r="C131" s="5" t="s">
        <v>258</v>
      </c>
      <c r="D131" s="5" t="s">
        <v>259</v>
      </c>
      <c r="E131" s="5" t="s">
        <v>262</v>
      </c>
      <c r="F131" s="6">
        <f>_xlfn.XLOOKUP(G131,[1]Hoja1!A:A,[1]Hoja1!B:B,[1]Hoja1!B131,0)</f>
        <v>43878</v>
      </c>
      <c r="G131" s="5">
        <v>2000052</v>
      </c>
      <c r="H131" s="5" t="s">
        <v>261</v>
      </c>
      <c r="I131" s="7">
        <v>747549287</v>
      </c>
    </row>
    <row r="132" spans="1:9" x14ac:dyDescent="0.3">
      <c r="A132" s="5" t="s">
        <v>257</v>
      </c>
      <c r="B132" s="5" t="s">
        <v>75</v>
      </c>
      <c r="C132" s="5" t="s">
        <v>258</v>
      </c>
      <c r="D132" s="5" t="s">
        <v>259</v>
      </c>
      <c r="E132" s="5" t="s">
        <v>263</v>
      </c>
      <c r="F132" s="6">
        <f>_xlfn.XLOOKUP(G132,[1]Hoja1!A:A,[1]Hoja1!B:B,[1]Hoja1!B132,0)</f>
        <v>43878</v>
      </c>
      <c r="G132" s="5">
        <v>2000052</v>
      </c>
      <c r="H132" s="5" t="s">
        <v>261</v>
      </c>
      <c r="I132" s="7">
        <v>268500000</v>
      </c>
    </row>
    <row r="133" spans="1:9" x14ac:dyDescent="0.3">
      <c r="A133" s="5" t="s">
        <v>257</v>
      </c>
      <c r="B133" s="5" t="s">
        <v>75</v>
      </c>
      <c r="C133" s="5" t="s">
        <v>258</v>
      </c>
      <c r="D133" s="5" t="s">
        <v>264</v>
      </c>
      <c r="E133" s="5" t="s">
        <v>265</v>
      </c>
      <c r="F133" s="6">
        <f>_xlfn.XLOOKUP(G133,[1]Hoja1!A:A,[1]Hoja1!B:B,[1]Hoja1!B133,0)</f>
        <v>43901</v>
      </c>
      <c r="G133" s="5">
        <v>2000060</v>
      </c>
      <c r="H133" s="5" t="s">
        <v>266</v>
      </c>
      <c r="I133" s="7">
        <v>0</v>
      </c>
    </row>
    <row r="134" spans="1:9" x14ac:dyDescent="0.3">
      <c r="A134" s="5" t="s">
        <v>257</v>
      </c>
      <c r="B134" s="5" t="s">
        <v>75</v>
      </c>
      <c r="C134" s="5" t="s">
        <v>258</v>
      </c>
      <c r="D134" s="5" t="s">
        <v>264</v>
      </c>
      <c r="E134" s="5" t="s">
        <v>267</v>
      </c>
      <c r="F134" s="6">
        <f>_xlfn.XLOOKUP(G134,[1]Hoja1!A:A,[1]Hoja1!B:B,[1]Hoja1!B134,0)</f>
        <v>43901</v>
      </c>
      <c r="G134" s="5">
        <v>2000060</v>
      </c>
      <c r="H134" s="5" t="s">
        <v>266</v>
      </c>
      <c r="I134" s="7">
        <v>5000000</v>
      </c>
    </row>
    <row r="135" spans="1:9" x14ac:dyDescent="0.3">
      <c r="A135" s="5" t="s">
        <v>257</v>
      </c>
      <c r="B135" s="5" t="s">
        <v>75</v>
      </c>
      <c r="C135" s="5" t="s">
        <v>258</v>
      </c>
      <c r="D135" s="5" t="s">
        <v>264</v>
      </c>
      <c r="E135" s="5" t="s">
        <v>268</v>
      </c>
      <c r="F135" s="6">
        <f>_xlfn.XLOOKUP(G135,[1]Hoja1!A:A,[1]Hoja1!B:B,[1]Hoja1!B135,0)</f>
        <v>43906</v>
      </c>
      <c r="G135" s="5">
        <v>2000063</v>
      </c>
      <c r="H135" s="5" t="s">
        <v>269</v>
      </c>
      <c r="I135" s="7">
        <v>17500000</v>
      </c>
    </row>
    <row r="136" spans="1:9" x14ac:dyDescent="0.3">
      <c r="A136" s="5" t="s">
        <v>257</v>
      </c>
      <c r="B136" s="5" t="s">
        <v>75</v>
      </c>
      <c r="C136" s="5" t="s">
        <v>258</v>
      </c>
      <c r="D136" s="5" t="s">
        <v>270</v>
      </c>
      <c r="E136" s="5" t="s">
        <v>271</v>
      </c>
      <c r="F136" s="6">
        <f>_xlfn.XLOOKUP(G136,[1]Hoja1!A:A,[1]Hoja1!B:B,[1]Hoja1!B136,0)</f>
        <v>43900</v>
      </c>
      <c r="G136" s="5">
        <v>2000057</v>
      </c>
      <c r="H136" s="5" t="s">
        <v>272</v>
      </c>
      <c r="I136" s="7">
        <v>0</v>
      </c>
    </row>
    <row r="137" spans="1:9" x14ac:dyDescent="0.3">
      <c r="A137" s="5" t="s">
        <v>257</v>
      </c>
      <c r="B137" s="5" t="s">
        <v>75</v>
      </c>
      <c r="C137" s="5" t="s">
        <v>258</v>
      </c>
      <c r="D137" s="5" t="s">
        <v>273</v>
      </c>
      <c r="E137" s="5" t="s">
        <v>274</v>
      </c>
      <c r="F137" s="6">
        <f>_xlfn.XLOOKUP(G137,[1]Hoja1!A:A,[1]Hoja1!B:B,[1]Hoja1!B137,0)</f>
        <v>43909</v>
      </c>
      <c r="G137" s="5">
        <v>2000064</v>
      </c>
      <c r="H137" s="5" t="s">
        <v>275</v>
      </c>
      <c r="I137" s="7">
        <v>182580628</v>
      </c>
    </row>
    <row r="138" spans="1:9" x14ac:dyDescent="0.3">
      <c r="A138" s="5" t="s">
        <v>276</v>
      </c>
      <c r="B138" s="5" t="s">
        <v>75</v>
      </c>
      <c r="C138" s="5" t="s">
        <v>277</v>
      </c>
      <c r="D138" s="5" t="s">
        <v>278</v>
      </c>
      <c r="E138" s="5" t="s">
        <v>279</v>
      </c>
      <c r="F138" s="6">
        <f>_xlfn.XLOOKUP(G138,[1]Hoja1!A:A,[1]Hoja1!B:B,[1]Hoja1!B138,0)</f>
        <v>42859</v>
      </c>
      <c r="G138" s="5">
        <v>1700013</v>
      </c>
      <c r="H138" s="5" t="s">
        <v>280</v>
      </c>
      <c r="I138" s="7">
        <v>12621467495</v>
      </c>
    </row>
    <row r="139" spans="1:9" x14ac:dyDescent="0.3">
      <c r="A139" s="5" t="s">
        <v>276</v>
      </c>
      <c r="B139" s="5" t="s">
        <v>75</v>
      </c>
      <c r="C139" s="5" t="s">
        <v>277</v>
      </c>
      <c r="D139" s="5" t="s">
        <v>278</v>
      </c>
      <c r="E139" s="5" t="s">
        <v>281</v>
      </c>
      <c r="F139" s="6">
        <f>_xlfn.XLOOKUP(G139,[1]Hoja1!A:A,[1]Hoja1!B:B,[1]Hoja1!B139,0)</f>
        <v>42832</v>
      </c>
      <c r="G139" s="5">
        <v>1700014</v>
      </c>
      <c r="H139" s="5" t="s">
        <v>282</v>
      </c>
      <c r="I139" s="7">
        <v>14471252933</v>
      </c>
    </row>
    <row r="140" spans="1:9" x14ac:dyDescent="0.3">
      <c r="A140" s="5" t="s">
        <v>276</v>
      </c>
      <c r="B140" s="5" t="s">
        <v>75</v>
      </c>
      <c r="C140" s="5" t="s">
        <v>277</v>
      </c>
      <c r="D140" s="5" t="s">
        <v>283</v>
      </c>
      <c r="E140" s="5" t="s">
        <v>284</v>
      </c>
      <c r="F140" s="6">
        <f>_xlfn.XLOOKUP(G140,[1]Hoja1!A:A,[1]Hoja1!B:B,[1]Hoja1!B140,0)</f>
        <v>43867</v>
      </c>
      <c r="G140" s="5">
        <v>2000032</v>
      </c>
      <c r="H140" s="5" t="s">
        <v>285</v>
      </c>
      <c r="I140" s="7">
        <v>23046701718</v>
      </c>
    </row>
    <row r="141" spans="1:9" x14ac:dyDescent="0.3">
      <c r="A141" s="5" t="s">
        <v>276</v>
      </c>
      <c r="B141" s="5" t="s">
        <v>75</v>
      </c>
      <c r="C141" s="5" t="s">
        <v>277</v>
      </c>
      <c r="D141" s="5" t="s">
        <v>283</v>
      </c>
      <c r="E141" s="5" t="s">
        <v>286</v>
      </c>
      <c r="F141" s="6">
        <f>_xlfn.XLOOKUP(G141,[1]Hoja1!A:A,[1]Hoja1!B:B,[1]Hoja1!B141,0)</f>
        <v>43867</v>
      </c>
      <c r="G141" s="5">
        <v>2000032</v>
      </c>
      <c r="H141" s="5" t="s">
        <v>285</v>
      </c>
      <c r="I141" s="7">
        <v>50000000</v>
      </c>
    </row>
    <row r="142" spans="1:9" x14ac:dyDescent="0.3">
      <c r="A142" s="5" t="s">
        <v>276</v>
      </c>
      <c r="B142" s="5" t="s">
        <v>75</v>
      </c>
      <c r="C142" s="5" t="s">
        <v>277</v>
      </c>
      <c r="D142" s="5" t="s">
        <v>287</v>
      </c>
      <c r="E142" s="5" t="s">
        <v>288</v>
      </c>
      <c r="F142" s="6">
        <f>_xlfn.XLOOKUP(G142,[1]Hoja1!A:A,[1]Hoja1!B:B,[1]Hoja1!B142,0)</f>
        <v>43906</v>
      </c>
      <c r="G142" s="5">
        <v>2000062</v>
      </c>
      <c r="H142" s="5" t="s">
        <v>289</v>
      </c>
      <c r="I142" s="7">
        <v>333524183</v>
      </c>
    </row>
    <row r="143" spans="1:9" x14ac:dyDescent="0.3">
      <c r="A143" s="5" t="s">
        <v>276</v>
      </c>
      <c r="B143" s="5" t="s">
        <v>75</v>
      </c>
      <c r="C143" s="5" t="s">
        <v>277</v>
      </c>
      <c r="D143" s="5" t="s">
        <v>287</v>
      </c>
      <c r="E143" s="5" t="s">
        <v>290</v>
      </c>
      <c r="F143" s="6">
        <f>_xlfn.XLOOKUP(G143,[1]Hoja1!A:A,[1]Hoja1!B:B,[1]Hoja1!B143,0)</f>
        <v>43906</v>
      </c>
      <c r="G143" s="5">
        <v>2000062</v>
      </c>
      <c r="H143" s="5" t="s">
        <v>289</v>
      </c>
      <c r="I143" s="7">
        <v>20000000</v>
      </c>
    </row>
    <row r="144" spans="1:9" x14ac:dyDescent="0.3">
      <c r="A144" s="5" t="s">
        <v>276</v>
      </c>
      <c r="B144" s="5" t="s">
        <v>75</v>
      </c>
      <c r="C144" s="5" t="s">
        <v>277</v>
      </c>
      <c r="D144" s="5" t="s">
        <v>287</v>
      </c>
      <c r="E144" s="5" t="s">
        <v>291</v>
      </c>
      <c r="F144" s="6">
        <f>_xlfn.XLOOKUP(G144,[1]Hoja1!A:A,[1]Hoja1!B:B,[1]Hoja1!B144,0)</f>
        <v>43906</v>
      </c>
      <c r="G144" s="5">
        <v>2000062</v>
      </c>
      <c r="H144" s="5" t="s">
        <v>289</v>
      </c>
      <c r="I144" s="7">
        <v>578553695</v>
      </c>
    </row>
    <row r="145" spans="1:9" x14ac:dyDescent="0.3">
      <c r="A145" s="5" t="s">
        <v>276</v>
      </c>
      <c r="B145" s="5" t="s">
        <v>75</v>
      </c>
      <c r="C145" s="5" t="s">
        <v>277</v>
      </c>
      <c r="D145" s="5" t="s">
        <v>278</v>
      </c>
      <c r="E145" s="5" t="s">
        <v>292</v>
      </c>
      <c r="F145" s="6">
        <f>_xlfn.XLOOKUP(G145,[1]Hoja1!A:A,[1]Hoja1!B:B,[1]Hoja1!B145,0)</f>
        <v>43915</v>
      </c>
      <c r="G145" s="5">
        <v>2000070</v>
      </c>
      <c r="H145" s="5" t="s">
        <v>293</v>
      </c>
      <c r="I145" s="7">
        <v>3964250001</v>
      </c>
    </row>
    <row r="146" spans="1:9" x14ac:dyDescent="0.3">
      <c r="A146" s="5" t="s">
        <v>276</v>
      </c>
      <c r="B146" s="5" t="s">
        <v>75</v>
      </c>
      <c r="C146" s="5" t="s">
        <v>277</v>
      </c>
      <c r="D146" s="5" t="s">
        <v>278</v>
      </c>
      <c r="E146" s="5" t="s">
        <v>279</v>
      </c>
      <c r="F146" s="6">
        <f>_xlfn.XLOOKUP(G146,[1]Hoja1!A:A,[1]Hoja1!B:B,[1]Hoja1!B146,0)</f>
        <v>43915</v>
      </c>
      <c r="G146" s="5">
        <v>2000070</v>
      </c>
      <c r="H146" s="5" t="s">
        <v>293</v>
      </c>
      <c r="I146" s="7">
        <v>796656346</v>
      </c>
    </row>
    <row r="147" spans="1:9" x14ac:dyDescent="0.3">
      <c r="A147" s="5" t="s">
        <v>276</v>
      </c>
      <c r="B147" s="5" t="s">
        <v>75</v>
      </c>
      <c r="C147" s="5" t="s">
        <v>277</v>
      </c>
      <c r="D147" s="5" t="s">
        <v>278</v>
      </c>
      <c r="E147" s="5" t="s">
        <v>294</v>
      </c>
      <c r="F147" s="6">
        <f>_xlfn.XLOOKUP(G147,[1]Hoja1!A:A,[1]Hoja1!B:B,[1]Hoja1!B147,0)</f>
        <v>43915</v>
      </c>
      <c r="G147" s="5">
        <v>2000070</v>
      </c>
      <c r="H147" s="5" t="s">
        <v>293</v>
      </c>
      <c r="I147" s="7">
        <v>100000000</v>
      </c>
    </row>
    <row r="148" spans="1:9" x14ac:dyDescent="0.3">
      <c r="A148" s="5" t="s">
        <v>276</v>
      </c>
      <c r="B148" s="5" t="s">
        <v>75</v>
      </c>
      <c r="C148" s="5" t="s">
        <v>277</v>
      </c>
      <c r="D148" s="5" t="s">
        <v>278</v>
      </c>
      <c r="E148" s="5" t="s">
        <v>295</v>
      </c>
      <c r="F148" s="6">
        <f>_xlfn.XLOOKUP(G148,[1]Hoja1!A:A,[1]Hoja1!B:B,[1]Hoja1!B148,0)</f>
        <v>43915</v>
      </c>
      <c r="G148" s="5">
        <v>2000070</v>
      </c>
      <c r="H148" s="5" t="s">
        <v>293</v>
      </c>
      <c r="I148" s="7">
        <v>1087517620</v>
      </c>
    </row>
    <row r="149" spans="1:9" x14ac:dyDescent="0.3">
      <c r="A149" s="5" t="s">
        <v>276</v>
      </c>
      <c r="B149" s="5" t="s">
        <v>75</v>
      </c>
      <c r="C149" s="5" t="s">
        <v>277</v>
      </c>
      <c r="D149" s="5" t="s">
        <v>278</v>
      </c>
      <c r="E149" s="5" t="s">
        <v>296</v>
      </c>
      <c r="F149" s="6">
        <f>_xlfn.XLOOKUP(G149,[1]Hoja1!A:A,[1]Hoja1!B:B,[1]Hoja1!B149,0)</f>
        <v>43915</v>
      </c>
      <c r="G149" s="5">
        <v>2000070</v>
      </c>
      <c r="H149" s="5" t="s">
        <v>293</v>
      </c>
      <c r="I149" s="7">
        <v>17432977</v>
      </c>
    </row>
    <row r="150" spans="1:9" x14ac:dyDescent="0.3">
      <c r="A150" s="5" t="s">
        <v>276</v>
      </c>
      <c r="B150" s="5" t="s">
        <v>75</v>
      </c>
      <c r="C150" s="5" t="s">
        <v>277</v>
      </c>
      <c r="D150" s="5" t="s">
        <v>278</v>
      </c>
      <c r="E150" s="5" t="s">
        <v>297</v>
      </c>
      <c r="F150" s="6">
        <f>_xlfn.XLOOKUP(G150,[1]Hoja1!A:A,[1]Hoja1!B:B,[1]Hoja1!B150,0)</f>
        <v>43915</v>
      </c>
      <c r="G150" s="5">
        <v>2000070</v>
      </c>
      <c r="H150" s="5" t="s">
        <v>293</v>
      </c>
      <c r="I150" s="7">
        <v>463400000</v>
      </c>
    </row>
    <row r="151" spans="1:9" x14ac:dyDescent="0.3">
      <c r="A151" s="5" t="s">
        <v>276</v>
      </c>
      <c r="B151" s="5" t="s">
        <v>75</v>
      </c>
      <c r="C151" s="5" t="s">
        <v>277</v>
      </c>
      <c r="D151" s="5" t="s">
        <v>278</v>
      </c>
      <c r="E151" s="5" t="s">
        <v>298</v>
      </c>
      <c r="F151" s="6">
        <f>_xlfn.XLOOKUP(G151,[1]Hoja1!A:A,[1]Hoja1!B:B,[1]Hoja1!B151,0)</f>
        <v>43915</v>
      </c>
      <c r="G151" s="5">
        <v>2000070</v>
      </c>
      <c r="H151" s="5" t="s">
        <v>293</v>
      </c>
      <c r="I151" s="7">
        <v>82000000</v>
      </c>
    </row>
    <row r="152" spans="1:9" x14ac:dyDescent="0.3">
      <c r="A152" s="5" t="s">
        <v>276</v>
      </c>
      <c r="B152" s="5" t="s">
        <v>143</v>
      </c>
      <c r="C152" s="5" t="s">
        <v>144</v>
      </c>
      <c r="D152" s="5" t="s">
        <v>299</v>
      </c>
      <c r="E152" s="5" t="s">
        <v>300</v>
      </c>
      <c r="F152" s="6">
        <f>_xlfn.XLOOKUP(G152,[1]Hoja1!A:A,[1]Hoja1!B:B,[1]Hoja1!B152,0)</f>
        <v>43854</v>
      </c>
      <c r="G152" s="5">
        <v>2000017</v>
      </c>
      <c r="H152" s="5" t="s">
        <v>301</v>
      </c>
      <c r="I152" s="7">
        <v>0</v>
      </c>
    </row>
    <row r="153" spans="1:9" x14ac:dyDescent="0.3">
      <c r="A153" s="5" t="s">
        <v>276</v>
      </c>
      <c r="B153" s="5" t="s">
        <v>143</v>
      </c>
      <c r="C153" s="5" t="s">
        <v>144</v>
      </c>
      <c r="D153" s="5" t="s">
        <v>299</v>
      </c>
      <c r="E153" s="5" t="s">
        <v>302</v>
      </c>
      <c r="F153" s="6">
        <f>_xlfn.XLOOKUP(G153,[1]Hoja1!A:A,[1]Hoja1!B:B,[1]Hoja1!B153,0)</f>
        <v>43854</v>
      </c>
      <c r="G153" s="5">
        <v>2000017</v>
      </c>
      <c r="H153" s="5" t="s">
        <v>301</v>
      </c>
      <c r="I153" s="7">
        <v>0</v>
      </c>
    </row>
    <row r="154" spans="1:9" x14ac:dyDescent="0.3">
      <c r="A154" s="5" t="s">
        <v>276</v>
      </c>
      <c r="B154" s="5" t="s">
        <v>143</v>
      </c>
      <c r="C154" s="5" t="s">
        <v>144</v>
      </c>
      <c r="D154" s="5" t="s">
        <v>299</v>
      </c>
      <c r="E154" s="5" t="s">
        <v>303</v>
      </c>
      <c r="F154" s="6">
        <f>_xlfn.XLOOKUP(G154,[1]Hoja1!A:A,[1]Hoja1!B:B,[1]Hoja1!B154,0)</f>
        <v>43854</v>
      </c>
      <c r="G154" s="5">
        <v>2000017</v>
      </c>
      <c r="H154" s="5" t="s">
        <v>301</v>
      </c>
      <c r="I154" s="7">
        <v>0</v>
      </c>
    </row>
    <row r="155" spans="1:9" x14ac:dyDescent="0.3">
      <c r="A155" s="5" t="s">
        <v>276</v>
      </c>
      <c r="B155" s="5" t="s">
        <v>143</v>
      </c>
      <c r="C155" s="5" t="s">
        <v>144</v>
      </c>
      <c r="D155" s="5" t="s">
        <v>299</v>
      </c>
      <c r="E155" s="5" t="s">
        <v>304</v>
      </c>
      <c r="F155" s="6">
        <f>_xlfn.XLOOKUP(G155,[1]Hoja1!A:A,[1]Hoja1!B:B,[1]Hoja1!B155,0)</f>
        <v>43854</v>
      </c>
      <c r="G155" s="5">
        <v>2000017</v>
      </c>
      <c r="H155" s="5" t="s">
        <v>301</v>
      </c>
      <c r="I155" s="7">
        <v>0</v>
      </c>
    </row>
    <row r="156" spans="1:9" x14ac:dyDescent="0.3">
      <c r="A156" s="5" t="s">
        <v>276</v>
      </c>
      <c r="B156" s="5" t="s">
        <v>143</v>
      </c>
      <c r="C156" s="5" t="s">
        <v>144</v>
      </c>
      <c r="D156" s="5" t="s">
        <v>299</v>
      </c>
      <c r="E156" s="5" t="s">
        <v>305</v>
      </c>
      <c r="F156" s="6">
        <f>_xlfn.XLOOKUP(G156,[1]Hoja1!A:A,[1]Hoja1!B:B,[1]Hoja1!B156,0)</f>
        <v>43854</v>
      </c>
      <c r="G156" s="5">
        <v>2000017</v>
      </c>
      <c r="H156" s="5" t="s">
        <v>301</v>
      </c>
      <c r="I156" s="7">
        <v>0</v>
      </c>
    </row>
    <row r="157" spans="1:9" x14ac:dyDescent="0.3">
      <c r="A157" s="5" t="s">
        <v>276</v>
      </c>
      <c r="B157" s="5" t="s">
        <v>143</v>
      </c>
      <c r="C157" s="5" t="s">
        <v>144</v>
      </c>
      <c r="D157" s="5" t="s">
        <v>299</v>
      </c>
      <c r="E157" s="5" t="s">
        <v>306</v>
      </c>
      <c r="F157" s="6">
        <f>_xlfn.XLOOKUP(G157,[1]Hoja1!A:A,[1]Hoja1!B:B,[1]Hoja1!B157,0)</f>
        <v>43854</v>
      </c>
      <c r="G157" s="5">
        <v>2000017</v>
      </c>
      <c r="H157" s="5" t="s">
        <v>301</v>
      </c>
      <c r="I157" s="7">
        <v>0</v>
      </c>
    </row>
    <row r="158" spans="1:9" x14ac:dyDescent="0.3">
      <c r="A158" s="5" t="s">
        <v>276</v>
      </c>
      <c r="B158" s="5" t="s">
        <v>143</v>
      </c>
      <c r="C158" s="5" t="s">
        <v>144</v>
      </c>
      <c r="D158" s="5" t="s">
        <v>299</v>
      </c>
      <c r="E158" s="5" t="s">
        <v>307</v>
      </c>
      <c r="F158" s="6">
        <f>_xlfn.XLOOKUP(G158,[1]Hoja1!A:A,[1]Hoja1!B:B,[1]Hoja1!B158,0)</f>
        <v>43854</v>
      </c>
      <c r="G158" s="5">
        <v>2000017</v>
      </c>
      <c r="H158" s="5" t="s">
        <v>301</v>
      </c>
      <c r="I158" s="7">
        <v>20434</v>
      </c>
    </row>
    <row r="159" spans="1:9" x14ac:dyDescent="0.3">
      <c r="A159" s="5" t="s">
        <v>276</v>
      </c>
      <c r="B159" s="5" t="s">
        <v>62</v>
      </c>
      <c r="C159" s="5" t="s">
        <v>63</v>
      </c>
      <c r="D159" s="5"/>
      <c r="E159" s="5"/>
      <c r="F159" s="6" t="s">
        <v>64</v>
      </c>
      <c r="G159" s="5"/>
      <c r="H159" s="5"/>
      <c r="I159" s="7">
        <v>4759552471</v>
      </c>
    </row>
    <row r="160" spans="1:9" x14ac:dyDescent="0.3">
      <c r="A160" s="5" t="s">
        <v>308</v>
      </c>
      <c r="B160" s="5" t="s">
        <v>32</v>
      </c>
      <c r="C160" s="5" t="s">
        <v>309</v>
      </c>
      <c r="D160" s="5" t="s">
        <v>310</v>
      </c>
      <c r="E160" s="5" t="s">
        <v>311</v>
      </c>
      <c r="F160" s="6">
        <f>_xlfn.XLOOKUP(G160,[1]Hoja1!A:A,[1]Hoja1!B:B,[1]Hoja1!B160,0)</f>
        <v>43873</v>
      </c>
      <c r="G160" s="5">
        <v>2000041</v>
      </c>
      <c r="H160" s="5" t="s">
        <v>312</v>
      </c>
      <c r="I160" s="7">
        <v>0</v>
      </c>
    </row>
    <row r="161" spans="1:9" x14ac:dyDescent="0.3">
      <c r="A161" s="5" t="s">
        <v>308</v>
      </c>
      <c r="B161" s="5" t="s">
        <v>32</v>
      </c>
      <c r="C161" s="5" t="s">
        <v>309</v>
      </c>
      <c r="D161" s="5" t="s">
        <v>310</v>
      </c>
      <c r="E161" s="5" t="s">
        <v>313</v>
      </c>
      <c r="F161" s="6">
        <f>_xlfn.XLOOKUP(G161,[1]Hoja1!A:A,[1]Hoja1!B:B,[1]Hoja1!B161,0)</f>
        <v>43873</v>
      </c>
      <c r="G161" s="5">
        <v>2000041</v>
      </c>
      <c r="H161" s="5" t="s">
        <v>312</v>
      </c>
      <c r="I161" s="7">
        <v>0</v>
      </c>
    </row>
    <row r="162" spans="1:9" x14ac:dyDescent="0.3">
      <c r="A162" s="5" t="s">
        <v>308</v>
      </c>
      <c r="B162" s="5" t="s">
        <v>32</v>
      </c>
      <c r="C162" s="5" t="s">
        <v>309</v>
      </c>
      <c r="D162" s="5" t="s">
        <v>310</v>
      </c>
      <c r="E162" s="5" t="s">
        <v>314</v>
      </c>
      <c r="F162" s="6">
        <f>_xlfn.XLOOKUP(G162,[1]Hoja1!A:A,[1]Hoja1!B:B,[1]Hoja1!B162,0)</f>
        <v>43873</v>
      </c>
      <c r="G162" s="5">
        <v>2000041</v>
      </c>
      <c r="H162" s="5" t="s">
        <v>312</v>
      </c>
      <c r="I162" s="7">
        <v>1163365831</v>
      </c>
    </row>
    <row r="163" spans="1:9" x14ac:dyDescent="0.3">
      <c r="A163" s="5" t="s">
        <v>308</v>
      </c>
      <c r="B163" s="5" t="s">
        <v>32</v>
      </c>
      <c r="C163" s="5" t="s">
        <v>309</v>
      </c>
      <c r="D163" s="5" t="s">
        <v>315</v>
      </c>
      <c r="E163" s="5" t="s">
        <v>316</v>
      </c>
      <c r="F163" s="6">
        <f>_xlfn.XLOOKUP(G163,[1]Hoja1!A:A,[1]Hoja1!B:B,[1]Hoja1!B163,0)</f>
        <v>43867</v>
      </c>
      <c r="G163" s="5">
        <v>2000036</v>
      </c>
      <c r="H163" s="5" t="s">
        <v>317</v>
      </c>
      <c r="I163" s="7">
        <v>675000000</v>
      </c>
    </row>
    <row r="164" spans="1:9" x14ac:dyDescent="0.3">
      <c r="A164" s="5" t="s">
        <v>308</v>
      </c>
      <c r="B164" s="5" t="s">
        <v>32</v>
      </c>
      <c r="C164" s="5" t="s">
        <v>309</v>
      </c>
      <c r="D164" s="5" t="s">
        <v>315</v>
      </c>
      <c r="E164" s="5" t="s">
        <v>318</v>
      </c>
      <c r="F164" s="6">
        <f>_xlfn.XLOOKUP(G164,[1]Hoja1!A:A,[1]Hoja1!B:B,[1]Hoja1!B164,0)</f>
        <v>43867</v>
      </c>
      <c r="G164" s="5">
        <v>2000036</v>
      </c>
      <c r="H164" s="5" t="s">
        <v>317</v>
      </c>
      <c r="I164" s="7">
        <v>212000000</v>
      </c>
    </row>
    <row r="165" spans="1:9" x14ac:dyDescent="0.3">
      <c r="A165" s="5" t="s">
        <v>308</v>
      </c>
      <c r="B165" s="5" t="s">
        <v>32</v>
      </c>
      <c r="C165" s="5" t="s">
        <v>309</v>
      </c>
      <c r="D165" s="5" t="s">
        <v>315</v>
      </c>
      <c r="E165" s="5" t="s">
        <v>319</v>
      </c>
      <c r="F165" s="6">
        <f>_xlfn.XLOOKUP(G165,[1]Hoja1!A:A,[1]Hoja1!B:B,[1]Hoja1!B165,0)</f>
        <v>43867</v>
      </c>
      <c r="G165" s="5">
        <v>2000036</v>
      </c>
      <c r="H165" s="5" t="s">
        <v>317</v>
      </c>
      <c r="I165" s="7">
        <v>113000000</v>
      </c>
    </row>
    <row r="166" spans="1:9" x14ac:dyDescent="0.3">
      <c r="A166" s="5" t="s">
        <v>308</v>
      </c>
      <c r="B166" s="5" t="s">
        <v>32</v>
      </c>
      <c r="C166" s="5" t="s">
        <v>309</v>
      </c>
      <c r="D166" s="5" t="s">
        <v>315</v>
      </c>
      <c r="E166" s="5" t="s">
        <v>320</v>
      </c>
      <c r="F166" s="6">
        <f>_xlfn.XLOOKUP(G166,[1]Hoja1!A:A,[1]Hoja1!B:B,[1]Hoja1!B166,0)</f>
        <v>43878</v>
      </c>
      <c r="G166" s="5">
        <v>2000048</v>
      </c>
      <c r="H166" s="5" t="s">
        <v>321</v>
      </c>
      <c r="I166" s="7">
        <v>100000000</v>
      </c>
    </row>
    <row r="167" spans="1:9" x14ac:dyDescent="0.3">
      <c r="A167" s="5" t="s">
        <v>308</v>
      </c>
      <c r="B167" s="5" t="s">
        <v>32</v>
      </c>
      <c r="C167" s="5" t="s">
        <v>309</v>
      </c>
      <c r="D167" s="5" t="s">
        <v>315</v>
      </c>
      <c r="E167" s="5" t="s">
        <v>322</v>
      </c>
      <c r="F167" s="6">
        <f>_xlfn.XLOOKUP(G167,[1]Hoja1!A:A,[1]Hoja1!B:B,[1]Hoja1!B167,0)</f>
        <v>43878</v>
      </c>
      <c r="G167" s="5">
        <v>2000048</v>
      </c>
      <c r="H167" s="5" t="s">
        <v>321</v>
      </c>
      <c r="I167" s="7">
        <v>600000000</v>
      </c>
    </row>
    <row r="168" spans="1:9" x14ac:dyDescent="0.3">
      <c r="A168" s="5" t="s">
        <v>308</v>
      </c>
      <c r="B168" s="5" t="s">
        <v>62</v>
      </c>
      <c r="C168" s="5" t="s">
        <v>63</v>
      </c>
      <c r="D168" s="5"/>
      <c r="E168" s="5"/>
      <c r="F168" s="6">
        <f>_xlfn.XLOOKUP(G168,[1]Hoja1!A:A,[1]Hoja1!B:B,[1]Hoja1!B168,0)</f>
        <v>0</v>
      </c>
      <c r="G168" s="5"/>
      <c r="H168" s="5"/>
      <c r="I168" s="7">
        <v>2670696456</v>
      </c>
    </row>
    <row r="169" spans="1:9" x14ac:dyDescent="0.3">
      <c r="A169" s="5" t="s">
        <v>323</v>
      </c>
      <c r="B169" s="5" t="s">
        <v>32</v>
      </c>
      <c r="C169" s="5" t="s">
        <v>324</v>
      </c>
      <c r="D169" s="5" t="s">
        <v>325</v>
      </c>
      <c r="E169" s="5" t="s">
        <v>326</v>
      </c>
      <c r="F169" s="6">
        <f>_xlfn.XLOOKUP(G169,[1]Hoja1!A:A,[1]Hoja1!B:B,[1]Hoja1!B169,0)</f>
        <v>43862</v>
      </c>
      <c r="G169" s="5">
        <v>2000003</v>
      </c>
      <c r="H169" s="5" t="s">
        <v>327</v>
      </c>
      <c r="I169" s="7">
        <v>29022168127.009998</v>
      </c>
    </row>
    <row r="170" spans="1:9" x14ac:dyDescent="0.3">
      <c r="A170" s="5" t="s">
        <v>323</v>
      </c>
      <c r="B170" s="5" t="s">
        <v>32</v>
      </c>
      <c r="C170" s="5" t="s">
        <v>324</v>
      </c>
      <c r="D170" s="5" t="s">
        <v>325</v>
      </c>
      <c r="E170" s="5" t="s">
        <v>328</v>
      </c>
      <c r="F170" s="6">
        <f>_xlfn.XLOOKUP(G170,[1]Hoja1!A:A,[1]Hoja1!B:B,[1]Hoja1!B170,0)</f>
        <v>43862</v>
      </c>
      <c r="G170" s="5">
        <v>2000003</v>
      </c>
      <c r="H170" s="5" t="s">
        <v>327</v>
      </c>
      <c r="I170" s="7">
        <v>849921796</v>
      </c>
    </row>
    <row r="171" spans="1:9" x14ac:dyDescent="0.3">
      <c r="A171" s="5" t="s">
        <v>323</v>
      </c>
      <c r="B171" s="5" t="s">
        <v>32</v>
      </c>
      <c r="C171" s="5" t="s">
        <v>324</v>
      </c>
      <c r="D171" s="5" t="s">
        <v>325</v>
      </c>
      <c r="E171" s="5" t="s">
        <v>329</v>
      </c>
      <c r="F171" s="6">
        <f>_xlfn.XLOOKUP(G171,[1]Hoja1!A:A,[1]Hoja1!B:B,[1]Hoja1!B171,0)</f>
        <v>43862</v>
      </c>
      <c r="G171" s="5">
        <v>2000003</v>
      </c>
      <c r="H171" s="5" t="s">
        <v>327</v>
      </c>
      <c r="I171" s="7">
        <v>309989271</v>
      </c>
    </row>
    <row r="172" spans="1:9" x14ac:dyDescent="0.3">
      <c r="A172" s="5" t="s">
        <v>323</v>
      </c>
      <c r="B172" s="5" t="s">
        <v>32</v>
      </c>
      <c r="C172" s="5" t="s">
        <v>324</v>
      </c>
      <c r="D172" s="5" t="s">
        <v>325</v>
      </c>
      <c r="E172" s="5" t="s">
        <v>330</v>
      </c>
      <c r="F172" s="6">
        <f>_xlfn.XLOOKUP(G172,[1]Hoja1!A:A,[1]Hoja1!B:B,[1]Hoja1!B172,0)</f>
        <v>43862</v>
      </c>
      <c r="G172" s="5">
        <v>2000003</v>
      </c>
      <c r="H172" s="5" t="s">
        <v>327</v>
      </c>
      <c r="I172" s="7">
        <v>76644281</v>
      </c>
    </row>
    <row r="173" spans="1:9" x14ac:dyDescent="0.3">
      <c r="A173" s="5" t="s">
        <v>323</v>
      </c>
      <c r="B173" s="5" t="s">
        <v>32</v>
      </c>
      <c r="C173" s="5" t="s">
        <v>324</v>
      </c>
      <c r="D173" s="5" t="s">
        <v>325</v>
      </c>
      <c r="E173" s="5" t="s">
        <v>331</v>
      </c>
      <c r="F173" s="6">
        <f>_xlfn.XLOOKUP(G173,[1]Hoja1!A:A,[1]Hoja1!B:B,[1]Hoja1!B173,0)</f>
        <v>43862</v>
      </c>
      <c r="G173" s="5">
        <v>2000003</v>
      </c>
      <c r="H173" s="5" t="s">
        <v>327</v>
      </c>
      <c r="I173" s="7">
        <v>1109315726</v>
      </c>
    </row>
    <row r="174" spans="1:9" x14ac:dyDescent="0.3">
      <c r="A174" s="5" t="s">
        <v>323</v>
      </c>
      <c r="B174" s="5" t="s">
        <v>32</v>
      </c>
      <c r="C174" s="5" t="s">
        <v>324</v>
      </c>
      <c r="D174" s="5" t="s">
        <v>332</v>
      </c>
      <c r="E174" s="5" t="s">
        <v>333</v>
      </c>
      <c r="F174" s="6">
        <f>_xlfn.XLOOKUP(G174,[1]Hoja1!A:A,[1]Hoja1!B:B,[1]Hoja1!B174,0)</f>
        <v>43924</v>
      </c>
      <c r="G174" s="5">
        <v>2000076</v>
      </c>
      <c r="H174" s="5" t="s">
        <v>334</v>
      </c>
      <c r="I174" s="7">
        <v>246686080</v>
      </c>
    </row>
    <row r="175" spans="1:9" x14ac:dyDescent="0.3">
      <c r="A175" s="5" t="s">
        <v>323</v>
      </c>
      <c r="B175" s="5" t="s">
        <v>32</v>
      </c>
      <c r="C175" s="5" t="s">
        <v>324</v>
      </c>
      <c r="D175" s="5" t="s">
        <v>332</v>
      </c>
      <c r="E175" s="5" t="s">
        <v>335</v>
      </c>
      <c r="F175" s="6">
        <f>_xlfn.XLOOKUP(G175,[1]Hoja1!A:A,[1]Hoja1!B:B,[1]Hoja1!B175,0)</f>
        <v>43924</v>
      </c>
      <c r="G175" s="5">
        <v>2000076</v>
      </c>
      <c r="H175" s="5" t="s">
        <v>334</v>
      </c>
      <c r="I175" s="7">
        <v>36000000</v>
      </c>
    </row>
    <row r="176" spans="1:9" x14ac:dyDescent="0.3">
      <c r="A176" s="5" t="s">
        <v>323</v>
      </c>
      <c r="B176" s="5" t="s">
        <v>32</v>
      </c>
      <c r="C176" s="5" t="s">
        <v>324</v>
      </c>
      <c r="D176" s="5" t="s">
        <v>332</v>
      </c>
      <c r="E176" s="5" t="s">
        <v>333</v>
      </c>
      <c r="F176" s="6">
        <f>_xlfn.XLOOKUP(G176,[1]Hoja1!A:A,[1]Hoja1!B:B,[1]Hoja1!B176,0)</f>
        <v>43874</v>
      </c>
      <c r="G176" s="5">
        <v>2000042</v>
      </c>
      <c r="H176" s="5" t="s">
        <v>336</v>
      </c>
      <c r="I176" s="7">
        <v>1089911792</v>
      </c>
    </row>
    <row r="177" spans="1:10" x14ac:dyDescent="0.3">
      <c r="A177" s="5" t="s">
        <v>323</v>
      </c>
      <c r="B177" s="5" t="s">
        <v>32</v>
      </c>
      <c r="C177" s="5" t="s">
        <v>324</v>
      </c>
      <c r="D177" s="5" t="s">
        <v>332</v>
      </c>
      <c r="E177" s="5" t="s">
        <v>335</v>
      </c>
      <c r="F177" s="6">
        <f>_xlfn.XLOOKUP(G177,[1]Hoja1!A:A,[1]Hoja1!B:B,[1]Hoja1!B177,0)</f>
        <v>43874</v>
      </c>
      <c r="G177" s="5">
        <v>2000042</v>
      </c>
      <c r="H177" s="5" t="s">
        <v>336</v>
      </c>
      <c r="I177" s="7">
        <v>20000000</v>
      </c>
    </row>
    <row r="178" spans="1:10" x14ac:dyDescent="0.3">
      <c r="A178" s="5" t="s">
        <v>323</v>
      </c>
      <c r="B178" s="5" t="s">
        <v>62</v>
      </c>
      <c r="C178" s="5" t="s">
        <v>63</v>
      </c>
      <c r="D178" s="5"/>
      <c r="E178" s="5"/>
      <c r="F178" s="6" t="s">
        <v>64</v>
      </c>
      <c r="G178" s="5"/>
      <c r="H178" s="5"/>
      <c r="I178" s="7">
        <v>100000000</v>
      </c>
    </row>
    <row r="179" spans="1:10" x14ac:dyDescent="0.3">
      <c r="A179" s="5" t="s">
        <v>337</v>
      </c>
      <c r="B179" s="5" t="s">
        <v>10</v>
      </c>
      <c r="C179" s="5" t="s">
        <v>338</v>
      </c>
      <c r="D179" s="5" t="s">
        <v>339</v>
      </c>
      <c r="E179" s="5" t="s">
        <v>340</v>
      </c>
      <c r="F179" s="6">
        <f>_xlfn.XLOOKUP(G179,[1]Hoja1!A:A,[1]Hoja1!B:B,[1]Hoja1!B179,0)</f>
        <v>43854</v>
      </c>
      <c r="G179" s="5">
        <v>2000018</v>
      </c>
      <c r="H179" s="5" t="s">
        <v>341</v>
      </c>
      <c r="I179" s="7">
        <v>22114080</v>
      </c>
    </row>
    <row r="180" spans="1:10" x14ac:dyDescent="0.3">
      <c r="A180" s="5" t="s">
        <v>337</v>
      </c>
      <c r="B180" s="5" t="s">
        <v>10</v>
      </c>
      <c r="C180" s="5" t="s">
        <v>338</v>
      </c>
      <c r="D180" s="5" t="s">
        <v>339</v>
      </c>
      <c r="E180" s="15" t="s">
        <v>340</v>
      </c>
      <c r="F180" s="6">
        <f>_xlfn.XLOOKUP(G180,[1]Hoja1!A:A,[1]Hoja1!B:B,[1]Hoja1!B180,0)</f>
        <v>43915</v>
      </c>
      <c r="G180" s="5">
        <v>2000073</v>
      </c>
      <c r="H180" s="5" t="s">
        <v>342</v>
      </c>
      <c r="I180" s="7">
        <v>28535309</v>
      </c>
    </row>
    <row r="181" spans="1:10" x14ac:dyDescent="0.3">
      <c r="A181" s="5" t="s">
        <v>337</v>
      </c>
      <c r="B181" s="5" t="s">
        <v>10</v>
      </c>
      <c r="C181" s="5" t="s">
        <v>204</v>
      </c>
      <c r="D181" s="5" t="s">
        <v>343</v>
      </c>
      <c r="E181" s="5" t="s">
        <v>344</v>
      </c>
      <c r="F181" s="6">
        <f>_xlfn.XLOOKUP(G181,[1]Hoja1!A:A,[1]Hoja1!B:B,[1]Hoja1!B181,0)</f>
        <v>43915</v>
      </c>
      <c r="G181" s="5">
        <v>2000074</v>
      </c>
      <c r="H181" s="5" t="s">
        <v>345</v>
      </c>
      <c r="I181" s="7">
        <v>297214523</v>
      </c>
    </row>
    <row r="182" spans="1:10" x14ac:dyDescent="0.3">
      <c r="A182" s="5" t="s">
        <v>337</v>
      </c>
      <c r="B182" s="5" t="s">
        <v>10</v>
      </c>
      <c r="C182" s="5" t="s">
        <v>204</v>
      </c>
      <c r="D182" s="5" t="s">
        <v>343</v>
      </c>
      <c r="E182" s="5" t="s">
        <v>346</v>
      </c>
      <c r="F182" s="6">
        <f>_xlfn.XLOOKUP(G182,[1]Hoja1!A:A,[1]Hoja1!B:B,[1]Hoja1!B182,0)</f>
        <v>43915</v>
      </c>
      <c r="G182" s="5">
        <v>2000074</v>
      </c>
      <c r="H182" s="5" t="s">
        <v>345</v>
      </c>
      <c r="I182" s="7">
        <v>0</v>
      </c>
    </row>
    <row r="183" spans="1:10" x14ac:dyDescent="0.3">
      <c r="A183" s="5" t="s">
        <v>337</v>
      </c>
      <c r="B183" s="5" t="s">
        <v>143</v>
      </c>
      <c r="C183" s="5" t="s">
        <v>347</v>
      </c>
      <c r="D183" s="5" t="s">
        <v>348</v>
      </c>
      <c r="E183" s="5" t="s">
        <v>349</v>
      </c>
      <c r="F183" s="6">
        <f>_xlfn.XLOOKUP(G183,[1]Hoja1!A:A,[1]Hoja1!B:B,[1]Hoja1!B183,0)</f>
        <v>43853</v>
      </c>
      <c r="G183" s="5">
        <v>2000012</v>
      </c>
      <c r="H183" s="5" t="s">
        <v>350</v>
      </c>
      <c r="I183" s="7">
        <v>379553197</v>
      </c>
    </row>
    <row r="184" spans="1:10" x14ac:dyDescent="0.3">
      <c r="A184" s="5" t="s">
        <v>337</v>
      </c>
      <c r="B184" s="5" t="s">
        <v>32</v>
      </c>
      <c r="C184" s="5" t="s">
        <v>229</v>
      </c>
      <c r="D184" s="5" t="s">
        <v>233</v>
      </c>
      <c r="E184" s="5" t="s">
        <v>351</v>
      </c>
      <c r="F184" s="6">
        <f>_xlfn.XLOOKUP(G184,[1]Hoja1!A:A,[1]Hoja1!B:B,[1]Hoja1!B184,0)</f>
        <v>43874</v>
      </c>
      <c r="G184" s="5">
        <v>2000046</v>
      </c>
      <c r="H184" s="5" t="s">
        <v>352</v>
      </c>
      <c r="I184" s="7">
        <v>21581552</v>
      </c>
    </row>
    <row r="185" spans="1:10" x14ac:dyDescent="0.3">
      <c r="A185" s="5" t="s">
        <v>337</v>
      </c>
      <c r="B185" s="5" t="s">
        <v>10</v>
      </c>
      <c r="C185" s="5" t="s">
        <v>204</v>
      </c>
      <c r="D185" s="5" t="s">
        <v>343</v>
      </c>
      <c r="E185" s="5" t="s">
        <v>353</v>
      </c>
      <c r="F185" s="6">
        <f>_xlfn.XLOOKUP(G185,[1]Hoja1!A:A,[1]Hoja1!B:B,[1]Hoja1!B185,0)</f>
        <v>43874</v>
      </c>
      <c r="G185" s="5">
        <v>2000044</v>
      </c>
      <c r="H185" s="5" t="s">
        <v>354</v>
      </c>
      <c r="I185" s="7">
        <v>48000000</v>
      </c>
    </row>
    <row r="186" spans="1:10" x14ac:dyDescent="0.3">
      <c r="A186" s="5" t="s">
        <v>337</v>
      </c>
      <c r="B186" s="5" t="s">
        <v>10</v>
      </c>
      <c r="C186" s="5" t="s">
        <v>338</v>
      </c>
      <c r="D186" s="5" t="s">
        <v>355</v>
      </c>
      <c r="E186" s="5" t="s">
        <v>356</v>
      </c>
      <c r="F186" s="6">
        <f>_xlfn.XLOOKUP(G186,[1]Hoja1!A:A,[1]Hoja1!B:B,[1]Hoja1!B186,0)</f>
        <v>43874</v>
      </c>
      <c r="G186" s="5">
        <v>2000047</v>
      </c>
      <c r="H186" s="5" t="s">
        <v>357</v>
      </c>
      <c r="I186" s="7">
        <v>34000000</v>
      </c>
    </row>
    <row r="187" spans="1:10" x14ac:dyDescent="0.3">
      <c r="A187" s="5" t="s">
        <v>337</v>
      </c>
      <c r="B187" s="5" t="s">
        <v>10</v>
      </c>
      <c r="C187" s="5" t="s">
        <v>338</v>
      </c>
      <c r="D187" s="5" t="s">
        <v>355</v>
      </c>
      <c r="E187" s="5" t="s">
        <v>358</v>
      </c>
      <c r="F187" s="6">
        <f>_xlfn.XLOOKUP(G187,[1]Hoja1!A:A,[1]Hoja1!B:B,[1]Hoja1!B187,0)</f>
        <v>43874</v>
      </c>
      <c r="G187" s="5">
        <v>2000047</v>
      </c>
      <c r="H187" s="5" t="s">
        <v>357</v>
      </c>
      <c r="I187" s="7">
        <v>10620000</v>
      </c>
    </row>
    <row r="188" spans="1:10" x14ac:dyDescent="0.3">
      <c r="A188" s="5" t="s">
        <v>337</v>
      </c>
      <c r="B188" s="5" t="s">
        <v>62</v>
      </c>
      <c r="C188" s="5" t="s">
        <v>63</v>
      </c>
      <c r="D188" s="5"/>
      <c r="E188" s="5"/>
      <c r="F188" s="5"/>
      <c r="G188" s="5"/>
      <c r="H188" s="5"/>
      <c r="I188" s="7">
        <v>200000</v>
      </c>
    </row>
    <row r="189" spans="1:10" x14ac:dyDescent="0.3">
      <c r="A189" s="5" t="s">
        <v>359</v>
      </c>
      <c r="B189" s="5" t="s">
        <v>62</v>
      </c>
      <c r="C189" s="5" t="s">
        <v>63</v>
      </c>
      <c r="D189" s="5"/>
      <c r="E189" s="5"/>
      <c r="F189" s="5"/>
      <c r="G189" s="5"/>
      <c r="H189" s="5"/>
      <c r="I189" s="7">
        <v>735002956.44000006</v>
      </c>
    </row>
    <row r="190" spans="1:10" x14ac:dyDescent="0.3">
      <c r="A190" s="5" t="s">
        <v>360</v>
      </c>
      <c r="B190" s="5"/>
      <c r="C190" s="5"/>
      <c r="D190" s="5"/>
      <c r="E190" s="5"/>
      <c r="F190" s="5"/>
      <c r="G190" s="5"/>
      <c r="H190" s="5"/>
      <c r="I190" s="7">
        <f>SUM(I2:I189)</f>
        <v>174167187939.45001</v>
      </c>
      <c r="J190" s="16">
        <v>174167187939.25003</v>
      </c>
    </row>
    <row r="191" spans="1:10" x14ac:dyDescent="0.3">
      <c r="A191" s="17"/>
      <c r="B191" s="17"/>
      <c r="C191" s="17"/>
      <c r="D191" s="17"/>
      <c r="E191" s="17"/>
      <c r="F191" s="17"/>
      <c r="G191" s="17"/>
      <c r="H191" s="17"/>
      <c r="I191" s="18"/>
      <c r="J191" s="16">
        <f>J190-I190</f>
        <v>-0.199981689453125</v>
      </c>
    </row>
    <row r="192" spans="1:10" x14ac:dyDescent="0.3">
      <c r="A192" s="17"/>
      <c r="B192" s="17"/>
      <c r="C192" s="17"/>
      <c r="D192" s="17"/>
      <c r="E192" s="17"/>
      <c r="F192" s="17"/>
      <c r="G192" s="17"/>
      <c r="H192" s="17"/>
      <c r="I192" s="18"/>
    </row>
    <row r="193" spans="1:9" x14ac:dyDescent="0.3">
      <c r="A193" s="17"/>
      <c r="B193" s="17"/>
      <c r="C193" s="17"/>
      <c r="D193" s="17"/>
      <c r="E193" s="17"/>
      <c r="F193" s="17"/>
      <c r="G193" s="17"/>
      <c r="H193" s="17"/>
      <c r="I193" s="18"/>
    </row>
    <row r="194" spans="1:9" x14ac:dyDescent="0.3">
      <c r="A194" s="17"/>
      <c r="B194" s="17"/>
      <c r="C194" s="17"/>
      <c r="D194" s="17"/>
      <c r="E194" s="17"/>
      <c r="F194" s="17"/>
      <c r="G194" s="17"/>
      <c r="H194" s="17"/>
      <c r="I194" s="18"/>
    </row>
    <row r="195" spans="1:9" x14ac:dyDescent="0.3">
      <c r="A195" s="17"/>
      <c r="B195" s="17"/>
      <c r="C195" s="17"/>
      <c r="D195" s="17"/>
      <c r="E195" s="17"/>
      <c r="F195" s="17"/>
      <c r="G195" s="17"/>
      <c r="H195" s="17"/>
      <c r="I195" s="18"/>
    </row>
    <row r="196" spans="1:9" x14ac:dyDescent="0.3">
      <c r="A196" s="17"/>
      <c r="B196" s="17"/>
      <c r="C196" s="17"/>
      <c r="D196" s="17"/>
      <c r="E196" s="17"/>
      <c r="F196" s="17"/>
      <c r="G196" s="17"/>
      <c r="H196" s="17"/>
      <c r="I196" s="18"/>
    </row>
    <row r="197" spans="1:9" x14ac:dyDescent="0.3">
      <c r="A197" s="17"/>
      <c r="B197" s="17"/>
      <c r="C197" s="17"/>
      <c r="D197" s="17"/>
      <c r="E197" s="17"/>
      <c r="F197" s="17"/>
      <c r="G197" s="17"/>
      <c r="H197" s="17"/>
      <c r="I197" s="18"/>
    </row>
    <row r="198" spans="1:9" x14ac:dyDescent="0.3">
      <c r="A198" s="17"/>
      <c r="B198" s="17"/>
      <c r="C198" s="17"/>
      <c r="D198" s="17"/>
      <c r="E198" s="17"/>
      <c r="F198" s="17"/>
      <c r="G198" s="17"/>
      <c r="H198" s="17"/>
      <c r="I198" s="18"/>
    </row>
    <row r="199" spans="1:9" x14ac:dyDescent="0.3">
      <c r="A199" s="17"/>
      <c r="B199" s="17"/>
      <c r="C199" s="17"/>
      <c r="D199" s="17"/>
      <c r="E199" s="17"/>
      <c r="F199" s="17"/>
      <c r="G199" s="17"/>
      <c r="H199" s="17"/>
      <c r="I199" s="18"/>
    </row>
    <row r="200" spans="1:9" x14ac:dyDescent="0.3">
      <c r="A200" s="17"/>
      <c r="B200" s="17"/>
      <c r="C200" s="17"/>
      <c r="D200" s="17"/>
      <c r="E200" s="17"/>
      <c r="F200" s="17"/>
      <c r="G200" s="17"/>
      <c r="H200" s="17"/>
      <c r="I200" s="18"/>
    </row>
    <row r="201" spans="1:9" x14ac:dyDescent="0.3">
      <c r="A201" s="17"/>
      <c r="B201" s="17"/>
      <c r="C201" s="17"/>
      <c r="D201" s="17"/>
      <c r="E201" s="17"/>
      <c r="F201" s="17"/>
      <c r="G201" s="17"/>
      <c r="H201" s="17"/>
      <c r="I201" s="18"/>
    </row>
    <row r="202" spans="1:9" x14ac:dyDescent="0.3">
      <c r="A202" s="17"/>
      <c r="B202" s="17"/>
      <c r="C202" s="17"/>
      <c r="D202" s="17"/>
      <c r="E202" s="17"/>
      <c r="F202" s="17"/>
      <c r="G202" s="17"/>
      <c r="H202" s="17"/>
      <c r="I202" s="18"/>
    </row>
    <row r="203" spans="1:9" x14ac:dyDescent="0.3">
      <c r="A203" s="17"/>
      <c r="B203" s="17"/>
      <c r="C203" s="17"/>
      <c r="D203" s="17"/>
      <c r="E203" s="17"/>
      <c r="F203" s="17"/>
      <c r="G203" s="17"/>
      <c r="H203" s="17"/>
      <c r="I203" s="18"/>
    </row>
    <row r="204" spans="1:9" x14ac:dyDescent="0.3">
      <c r="A204" s="17"/>
      <c r="B204" s="17"/>
      <c r="C204" s="17"/>
      <c r="D204" s="17"/>
      <c r="E204" s="17"/>
      <c r="F204" s="17"/>
      <c r="G204" s="17"/>
      <c r="H204" s="17"/>
      <c r="I204" s="18"/>
    </row>
    <row r="205" spans="1:9" x14ac:dyDescent="0.3">
      <c r="A205" s="17"/>
      <c r="B205" s="17"/>
      <c r="C205" s="17"/>
      <c r="D205" s="17"/>
      <c r="E205" s="17"/>
      <c r="F205" s="17"/>
      <c r="G205" s="17"/>
      <c r="H205" s="17"/>
      <c r="I205" s="18"/>
    </row>
    <row r="206" spans="1:9" x14ac:dyDescent="0.3">
      <c r="A206" s="17"/>
      <c r="B206" s="17"/>
      <c r="C206" s="17"/>
      <c r="D206" s="17"/>
      <c r="E206" s="17"/>
      <c r="F206" s="17"/>
      <c r="G206" s="17"/>
      <c r="H206" s="17"/>
      <c r="I206" s="18"/>
    </row>
    <row r="207" spans="1:9" x14ac:dyDescent="0.3">
      <c r="A207" s="17"/>
      <c r="B207" s="17"/>
      <c r="C207" s="17"/>
      <c r="D207" s="17"/>
      <c r="E207" s="17"/>
      <c r="F207" s="17"/>
      <c r="G207" s="17"/>
      <c r="H207" s="17"/>
      <c r="I207" s="18"/>
    </row>
    <row r="208" spans="1:9" x14ac:dyDescent="0.3">
      <c r="A208" s="17"/>
      <c r="B208" s="17"/>
      <c r="C208" s="17"/>
      <c r="D208" s="17"/>
      <c r="E208" s="17"/>
      <c r="F208" s="17"/>
      <c r="G208" s="17"/>
      <c r="H208" s="17"/>
      <c r="I208" s="18"/>
    </row>
    <row r="209" spans="1:9" x14ac:dyDescent="0.3">
      <c r="A209" s="17"/>
      <c r="B209" s="17"/>
      <c r="C209" s="17"/>
      <c r="D209" s="17"/>
      <c r="E209" s="17"/>
      <c r="F209" s="17"/>
      <c r="G209" s="17"/>
      <c r="H209" s="17"/>
      <c r="I209" s="18"/>
    </row>
    <row r="210" spans="1:9" x14ac:dyDescent="0.3">
      <c r="A210" s="17"/>
      <c r="B210" s="17"/>
      <c r="C210" s="17"/>
      <c r="D210" s="17"/>
      <c r="E210" s="17"/>
      <c r="F210" s="17"/>
      <c r="G210" s="17"/>
      <c r="H210" s="17"/>
      <c r="I210" s="18"/>
    </row>
    <row r="211" spans="1:9" x14ac:dyDescent="0.3">
      <c r="A211" s="17"/>
      <c r="B211" s="17"/>
      <c r="C211" s="17"/>
      <c r="D211" s="17"/>
      <c r="E211" s="17"/>
      <c r="F211" s="17"/>
      <c r="G211" s="17"/>
      <c r="H211" s="17"/>
      <c r="I211" s="18"/>
    </row>
    <row r="212" spans="1:9" x14ac:dyDescent="0.3">
      <c r="A212" s="17"/>
      <c r="B212" s="17"/>
      <c r="C212" s="17"/>
      <c r="D212" s="17"/>
      <c r="E212" s="17"/>
      <c r="F212" s="17"/>
      <c r="G212" s="17"/>
      <c r="H212" s="17"/>
      <c r="I212" s="18"/>
    </row>
    <row r="213" spans="1:9" x14ac:dyDescent="0.3">
      <c r="A213" s="17"/>
      <c r="B213" s="17"/>
      <c r="C213" s="17"/>
      <c r="D213" s="17"/>
      <c r="E213" s="17"/>
      <c r="F213" s="17"/>
      <c r="G213" s="17"/>
      <c r="H213" s="17"/>
      <c r="I213" s="18"/>
    </row>
    <row r="214" spans="1:9" x14ac:dyDescent="0.3">
      <c r="A214" s="17"/>
      <c r="B214" s="17"/>
      <c r="C214" s="17"/>
      <c r="D214" s="17"/>
      <c r="E214" s="17"/>
      <c r="F214" s="17"/>
      <c r="G214" s="17"/>
      <c r="H214" s="17"/>
      <c r="I214" s="18"/>
    </row>
    <row r="215" spans="1:9" x14ac:dyDescent="0.3">
      <c r="A215" s="17"/>
      <c r="B215" s="17"/>
      <c r="C215" s="17"/>
      <c r="D215" s="17"/>
      <c r="E215" s="17"/>
      <c r="F215" s="17"/>
      <c r="G215" s="17"/>
      <c r="H215" s="17"/>
      <c r="I215" s="18"/>
    </row>
    <row r="216" spans="1:9" x14ac:dyDescent="0.3">
      <c r="A216" s="17"/>
      <c r="B216" s="17"/>
      <c r="C216" s="17"/>
      <c r="D216" s="17"/>
      <c r="E216" s="17"/>
      <c r="F216" s="17"/>
      <c r="G216" s="17"/>
      <c r="H216" s="17"/>
      <c r="I216" s="18"/>
    </row>
    <row r="217" spans="1:9" x14ac:dyDescent="0.3">
      <c r="A217" s="17"/>
      <c r="B217" s="17"/>
      <c r="C217" s="17"/>
      <c r="D217" s="17"/>
      <c r="E217" s="17"/>
      <c r="F217" s="17"/>
      <c r="G217" s="17"/>
      <c r="H217" s="17"/>
      <c r="I217" s="18"/>
    </row>
    <row r="218" spans="1:9" x14ac:dyDescent="0.3">
      <c r="A218" s="17"/>
      <c r="B218" s="17"/>
      <c r="C218" s="17"/>
      <c r="D218" s="17"/>
      <c r="E218" s="17"/>
      <c r="F218" s="17"/>
      <c r="G218" s="17"/>
      <c r="H218" s="17"/>
      <c r="I218" s="18"/>
    </row>
    <row r="219" spans="1:9" x14ac:dyDescent="0.3">
      <c r="A219" s="17"/>
      <c r="B219" s="17"/>
      <c r="C219" s="17"/>
      <c r="D219" s="17"/>
      <c r="E219" s="17"/>
      <c r="F219" s="17"/>
      <c r="G219" s="17"/>
      <c r="H219" s="17"/>
      <c r="I219" s="18"/>
    </row>
    <row r="220" spans="1:9" x14ac:dyDescent="0.3">
      <c r="A220" s="17"/>
      <c r="B220" s="17"/>
      <c r="C220" s="17"/>
      <c r="D220" s="17"/>
      <c r="E220" s="17"/>
      <c r="F220" s="17"/>
      <c r="G220" s="17"/>
      <c r="H220" s="17"/>
      <c r="I220" s="18"/>
    </row>
    <row r="221" spans="1:9" x14ac:dyDescent="0.3">
      <c r="A221" s="17"/>
      <c r="B221" s="17"/>
      <c r="C221" s="17"/>
      <c r="D221" s="17"/>
      <c r="E221" s="17"/>
      <c r="F221" s="17"/>
      <c r="G221" s="17"/>
      <c r="H221" s="17"/>
      <c r="I221" s="18"/>
    </row>
    <row r="222" spans="1:9" x14ac:dyDescent="0.3">
      <c r="A222" s="17"/>
      <c r="B222" s="17"/>
      <c r="C222" s="17"/>
      <c r="D222" s="17"/>
      <c r="E222" s="17"/>
      <c r="F222" s="17"/>
      <c r="G222" s="17"/>
      <c r="H222" s="17"/>
      <c r="I222" s="18"/>
    </row>
    <row r="223" spans="1:9" x14ac:dyDescent="0.3">
      <c r="A223" s="17"/>
      <c r="B223" s="17"/>
      <c r="C223" s="17"/>
      <c r="D223" s="17"/>
      <c r="E223" s="17"/>
      <c r="F223" s="17"/>
      <c r="G223" s="17"/>
      <c r="H223" s="17"/>
      <c r="I223" s="18"/>
    </row>
    <row r="224" spans="1:9" x14ac:dyDescent="0.3">
      <c r="A224" s="17"/>
      <c r="B224" s="17"/>
      <c r="C224" s="17"/>
      <c r="D224" s="17"/>
      <c r="E224" s="17"/>
      <c r="F224" s="17"/>
      <c r="G224" s="17"/>
      <c r="H224" s="17"/>
      <c r="I224" s="18"/>
    </row>
    <row r="225" spans="1:9" x14ac:dyDescent="0.3">
      <c r="A225" s="17"/>
      <c r="B225" s="17"/>
      <c r="C225" s="17"/>
      <c r="D225" s="17"/>
      <c r="E225" s="17"/>
      <c r="F225" s="17"/>
      <c r="G225" s="17"/>
      <c r="H225" s="17"/>
      <c r="I225" s="18"/>
    </row>
    <row r="226" spans="1:9" x14ac:dyDescent="0.3">
      <c r="A226" s="17"/>
      <c r="B226" s="17"/>
      <c r="C226" s="17"/>
      <c r="D226" s="17"/>
      <c r="E226" s="17"/>
      <c r="F226" s="17"/>
      <c r="G226" s="17"/>
      <c r="H226" s="17"/>
      <c r="I226" s="18"/>
    </row>
    <row r="227" spans="1:9" x14ac:dyDescent="0.3">
      <c r="A227" s="17"/>
      <c r="B227" s="17"/>
      <c r="C227" s="17"/>
      <c r="D227" s="17"/>
      <c r="E227" s="17"/>
      <c r="F227" s="17"/>
      <c r="G227" s="17"/>
      <c r="H227" s="17"/>
      <c r="I227" s="18"/>
    </row>
    <row r="228" spans="1:9" x14ac:dyDescent="0.3">
      <c r="A228" s="17"/>
      <c r="B228" s="17"/>
      <c r="C228" s="17"/>
      <c r="D228" s="17"/>
      <c r="E228" s="17"/>
      <c r="F228" s="17"/>
      <c r="G228" s="17"/>
      <c r="H228" s="17"/>
      <c r="I228" s="18"/>
    </row>
    <row r="229" spans="1:9" x14ac:dyDescent="0.3">
      <c r="A229" s="17"/>
      <c r="B229" s="17"/>
      <c r="C229" s="17"/>
      <c r="D229" s="17"/>
      <c r="E229" s="17"/>
      <c r="F229" s="17"/>
      <c r="G229" s="17"/>
      <c r="H229" s="17"/>
      <c r="I229" s="18"/>
    </row>
    <row r="230" spans="1:9" x14ac:dyDescent="0.3">
      <c r="A230" s="17"/>
      <c r="B230" s="17"/>
      <c r="C230" s="17"/>
      <c r="D230" s="17"/>
      <c r="E230" s="17"/>
      <c r="F230" s="17"/>
      <c r="G230" s="17"/>
      <c r="H230" s="17"/>
      <c r="I230" s="18"/>
    </row>
    <row r="231" spans="1:9" x14ac:dyDescent="0.3">
      <c r="A231" s="17"/>
      <c r="B231" s="17"/>
      <c r="C231" s="17"/>
      <c r="D231" s="17"/>
      <c r="E231" s="17"/>
      <c r="F231" s="17"/>
      <c r="G231" s="17"/>
      <c r="H231" s="17"/>
      <c r="I231" s="18"/>
    </row>
    <row r="232" spans="1:9" x14ac:dyDescent="0.3">
      <c r="A232" s="17"/>
      <c r="B232" s="17"/>
      <c r="C232" s="17"/>
      <c r="D232" s="17"/>
      <c r="E232" s="17"/>
      <c r="F232" s="17"/>
      <c r="G232" s="17"/>
      <c r="H232" s="17"/>
      <c r="I232" s="18"/>
    </row>
    <row r="233" spans="1:9" x14ac:dyDescent="0.3">
      <c r="A233" s="17"/>
      <c r="B233" s="17"/>
      <c r="C233" s="17"/>
      <c r="D233" s="17"/>
      <c r="E233" s="17"/>
      <c r="F233" s="17"/>
      <c r="G233" s="17"/>
      <c r="H233" s="17"/>
      <c r="I233" s="18"/>
    </row>
    <row r="234" spans="1:9" x14ac:dyDescent="0.3">
      <c r="A234" s="17"/>
      <c r="B234" s="17"/>
      <c r="C234" s="17"/>
      <c r="D234" s="17"/>
      <c r="E234" s="17"/>
      <c r="F234" s="17"/>
      <c r="G234" s="17"/>
      <c r="H234" s="17"/>
      <c r="I234" s="18"/>
    </row>
    <row r="235" spans="1:9" x14ac:dyDescent="0.3">
      <c r="A235" s="17"/>
      <c r="B235" s="17"/>
      <c r="C235" s="17"/>
      <c r="D235" s="17"/>
      <c r="E235" s="17"/>
      <c r="F235" s="17"/>
      <c r="G235" s="17"/>
      <c r="H235" s="17"/>
      <c r="I235" s="18"/>
    </row>
    <row r="236" spans="1:9" x14ac:dyDescent="0.3">
      <c r="A236" s="17"/>
      <c r="B236" s="17"/>
      <c r="C236" s="17"/>
      <c r="D236" s="17"/>
      <c r="E236" s="17"/>
      <c r="F236" s="17"/>
      <c r="G236" s="17"/>
      <c r="H236" s="17"/>
      <c r="I236" s="18"/>
    </row>
    <row r="237" spans="1:9" x14ac:dyDescent="0.3">
      <c r="A237" s="17"/>
      <c r="B237" s="17"/>
      <c r="C237" s="17"/>
      <c r="D237" s="17"/>
      <c r="E237" s="17"/>
      <c r="F237" s="17"/>
      <c r="G237" s="17"/>
      <c r="H237" s="17"/>
      <c r="I237" s="18"/>
    </row>
    <row r="238" spans="1:9" x14ac:dyDescent="0.3">
      <c r="A238" s="17"/>
      <c r="B238" s="17"/>
      <c r="C238" s="17"/>
      <c r="D238" s="17"/>
      <c r="E238" s="17"/>
      <c r="F238" s="17"/>
      <c r="G238" s="17"/>
      <c r="H238" s="17"/>
      <c r="I238" s="18"/>
    </row>
    <row r="239" spans="1:9" x14ac:dyDescent="0.3">
      <c r="A239" s="17"/>
      <c r="B239" s="17"/>
      <c r="C239" s="17"/>
      <c r="D239" s="17"/>
      <c r="E239" s="17"/>
      <c r="F239" s="17"/>
      <c r="G239" s="17"/>
      <c r="H239" s="17"/>
      <c r="I239" s="18"/>
    </row>
    <row r="240" spans="1:9" x14ac:dyDescent="0.3">
      <c r="A240" s="17"/>
      <c r="B240" s="17"/>
      <c r="C240" s="17"/>
      <c r="D240" s="17"/>
      <c r="E240" s="17"/>
      <c r="F240" s="17"/>
      <c r="G240" s="17"/>
      <c r="H240" s="17"/>
      <c r="I240" s="18"/>
    </row>
    <row r="241" spans="1:9" x14ac:dyDescent="0.3">
      <c r="A241" s="17"/>
      <c r="B241" s="17"/>
      <c r="C241" s="17"/>
      <c r="D241" s="17"/>
      <c r="E241" s="17"/>
      <c r="F241" s="17"/>
      <c r="G241" s="17"/>
      <c r="H241" s="17"/>
      <c r="I241" s="18"/>
    </row>
    <row r="242" spans="1:9" x14ac:dyDescent="0.3">
      <c r="A242" s="17"/>
      <c r="B242" s="17"/>
      <c r="C242" s="17"/>
      <c r="D242" s="17"/>
      <c r="E242" s="17"/>
      <c r="F242" s="17"/>
      <c r="G242" s="17"/>
      <c r="H242" s="17"/>
      <c r="I242" s="18"/>
    </row>
    <row r="243" spans="1:9" x14ac:dyDescent="0.3">
      <c r="A243" s="17"/>
      <c r="B243" s="17"/>
      <c r="C243" s="17"/>
      <c r="D243" s="17"/>
      <c r="E243" s="17"/>
      <c r="F243" s="17"/>
      <c r="G243" s="17"/>
      <c r="H243" s="17"/>
      <c r="I243" s="18"/>
    </row>
    <row r="244" spans="1:9" x14ac:dyDescent="0.3">
      <c r="A244" s="17"/>
      <c r="B244" s="17"/>
      <c r="C244" s="17"/>
      <c r="D244" s="17"/>
      <c r="E244" s="17"/>
      <c r="F244" s="17"/>
      <c r="G244" s="17"/>
      <c r="H244" s="17"/>
      <c r="I244" s="18"/>
    </row>
    <row r="245" spans="1:9" x14ac:dyDescent="0.3">
      <c r="A245" s="17"/>
      <c r="B245" s="17"/>
      <c r="C245" s="17"/>
      <c r="D245" s="17"/>
      <c r="E245" s="17"/>
      <c r="F245" s="17"/>
      <c r="G245" s="17"/>
      <c r="H245" s="17"/>
      <c r="I245" s="18"/>
    </row>
    <row r="246" spans="1:9" x14ac:dyDescent="0.3">
      <c r="A246" s="17"/>
      <c r="B246" s="17"/>
      <c r="C246" s="17"/>
      <c r="D246" s="17"/>
      <c r="E246" s="17"/>
      <c r="F246" s="17"/>
      <c r="G246" s="17"/>
      <c r="H246" s="17"/>
      <c r="I246" s="18"/>
    </row>
    <row r="247" spans="1:9" x14ac:dyDescent="0.3">
      <c r="A247" s="17"/>
      <c r="B247" s="17"/>
      <c r="C247" s="17"/>
      <c r="D247" s="17"/>
      <c r="E247" s="17"/>
      <c r="F247" s="17"/>
      <c r="G247" s="17"/>
      <c r="H247" s="17"/>
      <c r="I247" s="18"/>
    </row>
    <row r="248" spans="1:9" x14ac:dyDescent="0.3">
      <c r="A248" s="17"/>
      <c r="B248" s="17"/>
      <c r="C248" s="17"/>
      <c r="D248" s="17"/>
      <c r="E248" s="17"/>
      <c r="F248" s="17"/>
      <c r="G248" s="17"/>
      <c r="H248" s="17"/>
      <c r="I248" s="18"/>
    </row>
    <row r="249" spans="1:9" x14ac:dyDescent="0.3">
      <c r="A249" s="17"/>
      <c r="B249" s="17"/>
      <c r="C249" s="17"/>
      <c r="D249" s="17"/>
      <c r="E249" s="17"/>
      <c r="F249" s="17"/>
      <c r="G249" s="17"/>
      <c r="H249" s="17"/>
      <c r="I249" s="18"/>
    </row>
    <row r="250" spans="1:9" x14ac:dyDescent="0.3">
      <c r="A250" s="17"/>
      <c r="B250" s="17"/>
      <c r="C250" s="17"/>
      <c r="D250" s="17"/>
      <c r="E250" s="17"/>
      <c r="F250" s="17"/>
      <c r="G250" s="17"/>
      <c r="H250" s="17"/>
      <c r="I250" s="18"/>
    </row>
    <row r="251" spans="1:9" x14ac:dyDescent="0.3">
      <c r="A251" s="17"/>
      <c r="B251" s="17"/>
      <c r="C251" s="17"/>
      <c r="D251" s="17"/>
      <c r="E251" s="17"/>
      <c r="F251" s="17"/>
      <c r="G251" s="17"/>
      <c r="H251" s="17"/>
      <c r="I251" s="18"/>
    </row>
    <row r="252" spans="1:9" x14ac:dyDescent="0.3">
      <c r="A252" s="17"/>
      <c r="B252" s="17"/>
      <c r="C252" s="17"/>
      <c r="D252" s="17"/>
      <c r="E252" s="17"/>
      <c r="F252" s="17"/>
      <c r="G252" s="17"/>
      <c r="H252" s="17"/>
      <c r="I252" s="18"/>
    </row>
    <row r="253" spans="1:9" x14ac:dyDescent="0.3">
      <c r="A253" s="17"/>
      <c r="B253" s="17"/>
      <c r="C253" s="17"/>
      <c r="D253" s="17"/>
      <c r="E253" s="17"/>
      <c r="F253" s="17"/>
      <c r="G253" s="17"/>
      <c r="H253" s="17"/>
      <c r="I253" s="18"/>
    </row>
    <row r="254" spans="1:9" x14ac:dyDescent="0.3">
      <c r="A254" s="17"/>
      <c r="B254" s="17"/>
      <c r="C254" s="17"/>
      <c r="D254" s="17"/>
      <c r="E254" s="17"/>
      <c r="F254" s="17"/>
      <c r="G254" s="17"/>
      <c r="H254" s="17"/>
      <c r="I254" s="18"/>
    </row>
    <row r="255" spans="1:9" x14ac:dyDescent="0.3">
      <c r="A255" s="17"/>
      <c r="B255" s="17"/>
      <c r="C255" s="17"/>
      <c r="D255" s="17"/>
      <c r="E255" s="17"/>
      <c r="F255" s="17"/>
      <c r="G255" s="17"/>
      <c r="H255" s="17"/>
      <c r="I255" s="18"/>
    </row>
    <row r="256" spans="1:9" x14ac:dyDescent="0.3">
      <c r="A256" s="17"/>
      <c r="B256" s="17"/>
      <c r="C256" s="17"/>
      <c r="D256" s="17"/>
      <c r="E256" s="17"/>
      <c r="F256" s="17"/>
      <c r="G256" s="17"/>
      <c r="H256" s="17"/>
      <c r="I256" s="18"/>
    </row>
    <row r="257" spans="1:9" x14ac:dyDescent="0.3">
      <c r="A257" s="17"/>
      <c r="B257" s="17"/>
      <c r="C257" s="17"/>
      <c r="D257" s="17"/>
      <c r="E257" s="17"/>
      <c r="F257" s="17"/>
      <c r="G257" s="17"/>
      <c r="H257" s="17"/>
      <c r="I257" s="18"/>
    </row>
    <row r="258" spans="1:9" x14ac:dyDescent="0.3">
      <c r="A258" s="17"/>
      <c r="B258" s="17"/>
      <c r="C258" s="17"/>
      <c r="D258" s="17"/>
      <c r="E258" s="17"/>
      <c r="F258" s="17"/>
      <c r="G258" s="17"/>
      <c r="H258" s="17"/>
      <c r="I258" s="18"/>
    </row>
    <row r="259" spans="1:9" x14ac:dyDescent="0.3">
      <c r="A259" s="17"/>
      <c r="B259" s="17"/>
      <c r="C259" s="17"/>
      <c r="D259" s="17"/>
      <c r="E259" s="17"/>
      <c r="F259" s="17"/>
      <c r="G259" s="17"/>
      <c r="H259" s="17"/>
      <c r="I259" s="18"/>
    </row>
    <row r="260" spans="1:9" x14ac:dyDescent="0.3">
      <c r="A260" s="17"/>
      <c r="B260" s="17"/>
      <c r="C260" s="17"/>
      <c r="D260" s="17"/>
      <c r="E260" s="17"/>
      <c r="F260" s="17"/>
      <c r="G260" s="17"/>
      <c r="H260" s="17"/>
      <c r="I260" s="18"/>
    </row>
    <row r="261" spans="1:9" x14ac:dyDescent="0.3">
      <c r="A261" s="17"/>
      <c r="B261" s="17"/>
      <c r="C261" s="17"/>
      <c r="D261" s="17"/>
      <c r="E261" s="17"/>
      <c r="F261" s="17"/>
      <c r="G261" s="17"/>
      <c r="H261" s="17"/>
      <c r="I261" s="18"/>
    </row>
    <row r="262" spans="1:9" x14ac:dyDescent="0.3">
      <c r="A262" s="17"/>
      <c r="B262" s="17"/>
      <c r="C262" s="17"/>
      <c r="D262" s="17"/>
      <c r="E262" s="17"/>
      <c r="F262" s="17"/>
      <c r="G262" s="17"/>
      <c r="H262" s="17"/>
      <c r="I262" s="18"/>
    </row>
    <row r="263" spans="1:9" x14ac:dyDescent="0.3">
      <c r="A263" s="17"/>
      <c r="B263" s="17"/>
      <c r="C263" s="17"/>
      <c r="D263" s="17"/>
      <c r="E263" s="17"/>
      <c r="F263" s="17"/>
      <c r="G263" s="17"/>
      <c r="H263" s="17"/>
      <c r="I263" s="18"/>
    </row>
    <row r="264" spans="1:9" x14ac:dyDescent="0.3">
      <c r="A264" s="17"/>
      <c r="B264" s="17"/>
      <c r="C264" s="17"/>
      <c r="D264" s="17"/>
      <c r="E264" s="17"/>
      <c r="F264" s="17"/>
      <c r="G264" s="17"/>
      <c r="H264" s="17"/>
      <c r="I264" s="18"/>
    </row>
    <row r="265" spans="1:9" x14ac:dyDescent="0.3">
      <c r="A265" s="17"/>
      <c r="B265" s="17"/>
      <c r="C265" s="17"/>
      <c r="D265" s="17"/>
      <c r="E265" s="17"/>
      <c r="F265" s="17"/>
      <c r="G265" s="17"/>
      <c r="H265" s="17"/>
      <c r="I265" s="18"/>
    </row>
    <row r="266" spans="1:9" x14ac:dyDescent="0.3">
      <c r="A266" s="17"/>
      <c r="B266" s="17"/>
      <c r="C266" s="17"/>
      <c r="D266" s="17"/>
      <c r="E266" s="17"/>
      <c r="F266" s="17"/>
      <c r="G266" s="17"/>
      <c r="H266" s="17"/>
      <c r="I266" s="18"/>
    </row>
    <row r="267" spans="1:9" x14ac:dyDescent="0.3">
      <c r="A267" s="17"/>
      <c r="B267" s="17"/>
      <c r="C267" s="17"/>
      <c r="D267" s="17"/>
      <c r="E267" s="17"/>
      <c r="F267" s="17"/>
      <c r="G267" s="17"/>
      <c r="H267" s="17"/>
      <c r="I267" s="18"/>
    </row>
    <row r="268" spans="1:9" x14ac:dyDescent="0.3">
      <c r="A268" s="17"/>
      <c r="B268" s="17"/>
      <c r="C268" s="17"/>
      <c r="D268" s="17"/>
      <c r="E268" s="17"/>
      <c r="F268" s="17"/>
      <c r="G268" s="17"/>
      <c r="H268" s="17"/>
      <c r="I268" s="18"/>
    </row>
    <row r="269" spans="1:9" x14ac:dyDescent="0.3">
      <c r="A269" s="17"/>
      <c r="B269" s="17"/>
      <c r="C269" s="17"/>
      <c r="D269" s="17"/>
      <c r="E269" s="17"/>
      <c r="F269" s="17"/>
      <c r="G269" s="17"/>
      <c r="H269" s="17"/>
      <c r="I269" s="18"/>
    </row>
    <row r="270" spans="1:9" x14ac:dyDescent="0.3">
      <c r="A270" s="17"/>
      <c r="B270" s="17"/>
      <c r="C270" s="17"/>
      <c r="D270" s="17"/>
      <c r="E270" s="17"/>
      <c r="F270" s="17"/>
      <c r="G270" s="17"/>
      <c r="H270" s="17"/>
      <c r="I270" s="18"/>
    </row>
    <row r="271" spans="1:9" x14ac:dyDescent="0.3">
      <c r="A271" s="17"/>
      <c r="B271" s="17"/>
      <c r="C271" s="17"/>
      <c r="D271" s="17"/>
      <c r="E271" s="17"/>
      <c r="F271" s="17"/>
      <c r="G271" s="17"/>
      <c r="H271" s="17"/>
      <c r="I271" s="18"/>
    </row>
    <row r="272" spans="1:9" x14ac:dyDescent="0.3">
      <c r="A272" s="17"/>
      <c r="B272" s="17"/>
      <c r="C272" s="17"/>
      <c r="D272" s="17"/>
      <c r="E272" s="17"/>
      <c r="F272" s="17"/>
      <c r="G272" s="17"/>
      <c r="H272" s="17"/>
      <c r="I272" s="18"/>
    </row>
    <row r="273" spans="1:9" x14ac:dyDescent="0.3">
      <c r="A273" s="17"/>
      <c r="B273" s="17"/>
      <c r="C273" s="17"/>
      <c r="D273" s="17"/>
      <c r="E273" s="17"/>
      <c r="F273" s="17"/>
      <c r="G273" s="17"/>
      <c r="H273" s="17"/>
      <c r="I273" s="18"/>
    </row>
    <row r="274" spans="1:9" x14ac:dyDescent="0.3">
      <c r="A274" s="17"/>
      <c r="B274" s="17"/>
      <c r="C274" s="17"/>
      <c r="D274" s="17"/>
      <c r="E274" s="17"/>
      <c r="F274" s="17"/>
      <c r="G274" s="17"/>
      <c r="H274" s="17"/>
      <c r="I274" s="18"/>
    </row>
    <row r="275" spans="1:9" x14ac:dyDescent="0.3">
      <c r="A275" s="17"/>
      <c r="B275" s="17"/>
      <c r="C275" s="17"/>
      <c r="D275" s="17"/>
      <c r="E275" s="17"/>
      <c r="F275" s="17"/>
      <c r="G275" s="17"/>
      <c r="H275" s="17"/>
      <c r="I275" s="18"/>
    </row>
    <row r="276" spans="1:9" x14ac:dyDescent="0.3">
      <c r="A276" s="17"/>
      <c r="B276" s="17"/>
      <c r="C276" s="17"/>
      <c r="D276" s="17"/>
      <c r="E276" s="17"/>
      <c r="F276" s="17"/>
      <c r="G276" s="17"/>
      <c r="H276" s="17"/>
      <c r="I276" s="18"/>
    </row>
    <row r="277" spans="1:9" x14ac:dyDescent="0.3">
      <c r="A277" s="17"/>
      <c r="B277" s="17"/>
      <c r="C277" s="17"/>
      <c r="D277" s="17"/>
      <c r="E277" s="17"/>
      <c r="F277" s="17"/>
      <c r="G277" s="17"/>
      <c r="H277" s="17"/>
      <c r="I277" s="18"/>
    </row>
    <row r="278" spans="1:9" x14ac:dyDescent="0.3">
      <c r="A278" s="17"/>
      <c r="B278" s="17"/>
      <c r="C278" s="17"/>
      <c r="D278" s="17"/>
      <c r="E278" s="17"/>
      <c r="F278" s="17"/>
      <c r="G278" s="17"/>
      <c r="H278" s="17"/>
      <c r="I278" s="18"/>
    </row>
    <row r="279" spans="1:9" x14ac:dyDescent="0.3">
      <c r="A279" s="17"/>
      <c r="B279" s="17"/>
      <c r="C279" s="17"/>
      <c r="D279" s="17"/>
      <c r="E279" s="17"/>
      <c r="F279" s="17"/>
      <c r="G279" s="17"/>
      <c r="H279" s="17"/>
      <c r="I279" s="18"/>
    </row>
    <row r="280" spans="1:9" x14ac:dyDescent="0.3">
      <c r="A280" s="17"/>
      <c r="B280" s="17"/>
      <c r="C280" s="17"/>
      <c r="D280" s="17"/>
      <c r="E280" s="17"/>
      <c r="F280" s="17"/>
      <c r="G280" s="17"/>
      <c r="H280" s="17"/>
      <c r="I280" s="18"/>
    </row>
    <row r="281" spans="1:9" x14ac:dyDescent="0.3">
      <c r="A281" s="17"/>
      <c r="B281" s="17"/>
      <c r="C281" s="17"/>
      <c r="D281" s="17"/>
      <c r="E281" s="17"/>
      <c r="F281" s="17"/>
      <c r="G281" s="17"/>
      <c r="H281" s="17"/>
      <c r="I281" s="18"/>
    </row>
    <row r="282" spans="1:9" x14ac:dyDescent="0.3">
      <c r="A282" s="17"/>
      <c r="B282" s="17"/>
      <c r="C282" s="17"/>
      <c r="D282" s="17"/>
      <c r="E282" s="17"/>
      <c r="F282" s="17"/>
      <c r="G282" s="17"/>
      <c r="H282" s="17"/>
      <c r="I282" s="18"/>
    </row>
    <row r="283" spans="1:9" x14ac:dyDescent="0.3">
      <c r="A283" s="17"/>
      <c r="B283" s="17"/>
      <c r="C283" s="17"/>
      <c r="D283" s="17"/>
      <c r="E283" s="17"/>
      <c r="F283" s="17"/>
      <c r="G283" s="17"/>
      <c r="H283" s="17"/>
      <c r="I283" s="18"/>
    </row>
    <row r="284" spans="1:9" x14ac:dyDescent="0.3">
      <c r="A284" s="17"/>
      <c r="B284" s="17"/>
      <c r="C284" s="17"/>
      <c r="D284" s="17"/>
      <c r="E284" s="17"/>
      <c r="F284" s="17"/>
      <c r="G284" s="17"/>
      <c r="H284" s="17"/>
      <c r="I284" s="18"/>
    </row>
    <row r="285" spans="1:9" x14ac:dyDescent="0.3">
      <c r="A285" s="17"/>
      <c r="B285" s="17"/>
      <c r="C285" s="17"/>
      <c r="D285" s="17"/>
      <c r="E285" s="17"/>
      <c r="F285" s="17"/>
      <c r="G285" s="17"/>
      <c r="H285" s="17"/>
      <c r="I285" s="18"/>
    </row>
    <row r="286" spans="1:9" x14ac:dyDescent="0.3">
      <c r="A286" s="17"/>
      <c r="B286" s="17"/>
      <c r="C286" s="17"/>
      <c r="D286" s="17"/>
      <c r="E286" s="17"/>
      <c r="F286" s="17"/>
      <c r="G286" s="17"/>
      <c r="H286" s="17"/>
      <c r="I286" s="18"/>
    </row>
    <row r="287" spans="1:9" x14ac:dyDescent="0.3">
      <c r="A287" s="17"/>
      <c r="B287" s="17"/>
      <c r="C287" s="17"/>
      <c r="D287" s="17"/>
      <c r="E287" s="17"/>
      <c r="F287" s="17"/>
      <c r="G287" s="17"/>
      <c r="H287" s="17"/>
      <c r="I287" s="18"/>
    </row>
    <row r="288" spans="1:9" x14ac:dyDescent="0.3">
      <c r="A288" s="17"/>
      <c r="B288" s="17"/>
      <c r="C288" s="17"/>
      <c r="D288" s="17"/>
      <c r="E288" s="17"/>
      <c r="F288" s="17"/>
      <c r="G288" s="17"/>
      <c r="H288" s="17"/>
      <c r="I288" s="18"/>
    </row>
    <row r="289" spans="1:9" x14ac:dyDescent="0.3">
      <c r="A289" s="17"/>
      <c r="B289" s="17"/>
      <c r="C289" s="17"/>
      <c r="D289" s="17"/>
      <c r="E289" s="17"/>
      <c r="F289" s="17"/>
      <c r="G289" s="17"/>
      <c r="H289" s="17"/>
      <c r="I289" s="18"/>
    </row>
    <row r="290" spans="1:9" x14ac:dyDescent="0.3">
      <c r="A290" s="17"/>
      <c r="B290" s="17"/>
      <c r="C290" s="17"/>
      <c r="D290" s="17"/>
      <c r="E290" s="17"/>
      <c r="F290" s="17"/>
      <c r="G290" s="17"/>
      <c r="H290" s="17"/>
      <c r="I290" s="18"/>
    </row>
    <row r="291" spans="1:9" x14ac:dyDescent="0.3">
      <c r="A291" s="17"/>
      <c r="B291" s="17"/>
      <c r="C291" s="17"/>
      <c r="D291" s="17"/>
      <c r="E291" s="17"/>
      <c r="F291" s="17"/>
      <c r="G291" s="17"/>
      <c r="H291" s="17"/>
      <c r="I291" s="18"/>
    </row>
    <row r="292" spans="1:9" x14ac:dyDescent="0.3">
      <c r="A292" s="17"/>
      <c r="B292" s="17"/>
      <c r="C292" s="17"/>
      <c r="D292" s="17"/>
      <c r="E292" s="17"/>
      <c r="F292" s="17"/>
      <c r="G292" s="17"/>
      <c r="H292" s="17"/>
      <c r="I292" s="18"/>
    </row>
    <row r="293" spans="1:9" x14ac:dyDescent="0.3">
      <c r="A293" s="17"/>
      <c r="B293" s="17"/>
      <c r="C293" s="17"/>
      <c r="D293" s="17"/>
      <c r="E293" s="17"/>
      <c r="F293" s="17"/>
      <c r="G293" s="17"/>
      <c r="H293" s="17"/>
      <c r="I293" s="18"/>
    </row>
    <row r="294" spans="1:9" x14ac:dyDescent="0.3">
      <c r="A294" s="17"/>
      <c r="B294" s="17"/>
      <c r="C294" s="17"/>
      <c r="D294" s="17"/>
      <c r="E294" s="17"/>
      <c r="F294" s="17"/>
      <c r="G294" s="17"/>
      <c r="H294" s="17"/>
      <c r="I294" s="18"/>
    </row>
  </sheetData>
  <mergeCells count="6">
    <mergeCell ref="J6:J9"/>
    <mergeCell ref="K6:K9"/>
    <mergeCell ref="J10:J11"/>
    <mergeCell ref="K10:K11"/>
    <mergeCell ref="K12:K28"/>
    <mergeCell ref="K72:K7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POAI 2020 - ARMONIZADO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López</dc:creator>
  <cp:lastModifiedBy>Vanessa López</cp:lastModifiedBy>
  <dcterms:created xsi:type="dcterms:W3CDTF">2021-09-30T17:04:39Z</dcterms:created>
  <dcterms:modified xsi:type="dcterms:W3CDTF">2021-09-30T17:04:58Z</dcterms:modified>
</cp:coreProperties>
</file>