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leyton\Downloads\NOTAS INTERNAS 2023 DCP\"/>
    </mc:Choice>
  </mc:AlternateContent>
  <bookViews>
    <workbookView xWindow="0" yWindow="495" windowWidth="28800" windowHeight="15975"/>
  </bookViews>
  <sheets>
    <sheet name="SECOP_Integrad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V6" i="1"/>
  <c r="V8" i="1"/>
  <c r="V9" i="1"/>
  <c r="V10" i="1"/>
  <c r="V11" i="1"/>
  <c r="V12" i="1"/>
  <c r="V13" i="1"/>
  <c r="V14" i="1"/>
  <c r="V15" i="1"/>
  <c r="V16" i="1"/>
  <c r="V17" i="1"/>
  <c r="V18" i="1"/>
  <c r="V19" i="1"/>
  <c r="V23" i="1"/>
  <c r="V25" i="1"/>
  <c r="V26" i="1"/>
  <c r="V27" i="1"/>
  <c r="V28" i="1"/>
  <c r="V29" i="1"/>
  <c r="V30" i="1"/>
  <c r="V31" i="1"/>
  <c r="V32" i="1"/>
  <c r="V33" i="1"/>
  <c r="V34" i="1"/>
  <c r="V35" i="1"/>
  <c r="V37" i="1"/>
  <c r="V38" i="1"/>
  <c r="V39" i="1"/>
  <c r="V40" i="1"/>
  <c r="V41" i="1"/>
  <c r="V42" i="1"/>
  <c r="V43" i="1"/>
  <c r="V45" i="1"/>
  <c r="V46" i="1"/>
  <c r="V47" i="1"/>
  <c r="V48" i="1"/>
  <c r="V50" i="1"/>
  <c r="V51" i="1"/>
  <c r="V52" i="1"/>
  <c r="V53" i="1"/>
  <c r="V54" i="1"/>
  <c r="V55" i="1"/>
  <c r="V57" i="1"/>
  <c r="V58" i="1"/>
  <c r="V59" i="1"/>
  <c r="V60" i="1"/>
  <c r="V61" i="1"/>
  <c r="V62" i="1"/>
  <c r="V63" i="1"/>
  <c r="V64" i="1"/>
  <c r="V65" i="1"/>
  <c r="V68" i="1"/>
  <c r="V69" i="1"/>
  <c r="V70" i="1"/>
  <c r="V71" i="1"/>
  <c r="V72" i="1"/>
  <c r="V73" i="1"/>
  <c r="V74" i="1"/>
  <c r="V78" i="1"/>
  <c r="V79" i="1"/>
  <c r="V80" i="1"/>
  <c r="V81" i="1"/>
  <c r="V82" i="1"/>
  <c r="V83" i="1"/>
  <c r="V85" i="1"/>
  <c r="V86" i="1"/>
  <c r="V87" i="1"/>
  <c r="V88" i="1"/>
  <c r="V89" i="1"/>
  <c r="V90" i="1"/>
  <c r="V94" i="1"/>
  <c r="V95" i="1"/>
  <c r="V97" i="1"/>
  <c r="V98" i="1"/>
  <c r="V99" i="1"/>
</calcChain>
</file>

<file path=xl/sharedStrings.xml><?xml version="1.0" encoding="utf-8"?>
<sst xmlns="http://schemas.openxmlformats.org/spreadsheetml/2006/main" count="1798" uniqueCount="596">
  <si>
    <t>Nivel Entidad</t>
  </si>
  <si>
    <t>Nombre de la Entidad</t>
  </si>
  <si>
    <t>NIT de la Entidad</t>
  </si>
  <si>
    <t>Departamento Entidad</t>
  </si>
  <si>
    <t>Municipio Entidad</t>
  </si>
  <si>
    <t>Estado del Proceso</t>
  </si>
  <si>
    <t>Modalidad de Contratación</t>
  </si>
  <si>
    <t>Objeto a Contratar</t>
  </si>
  <si>
    <t>Objeto del Proceso</t>
  </si>
  <si>
    <t>Tipo de Contrato</t>
  </si>
  <si>
    <t>Fecha de Firma del Contrato</t>
  </si>
  <si>
    <t>Fecha Inicio Ejecucion</t>
  </si>
  <si>
    <t>Fecha Fin Ejecucion</t>
  </si>
  <si>
    <t>Tipo Contrato</t>
  </si>
  <si>
    <t>ID Contrato</t>
  </si>
  <si>
    <t>ID Proceso</t>
  </si>
  <si>
    <t>Valor Contrato</t>
  </si>
  <si>
    <t>Nom Raz Social Contratista</t>
  </si>
  <si>
    <t>URL Contrato</t>
  </si>
  <si>
    <t>Origen</t>
  </si>
  <si>
    <t>Documento Proveedor</t>
  </si>
  <si>
    <t>Territorial</t>
  </si>
  <si>
    <t>ALCALD�A MUNICIPIO DE PALMIRA</t>
  </si>
  <si>
    <t>Valle del Cauca</t>
  </si>
  <si>
    <t>Palmira</t>
  </si>
  <si>
    <t>En ejecuci�n</t>
  </si>
  <si>
    <t>Selecci�n abreviada subasta inversa</t>
  </si>
  <si>
    <t>Adquisici�n e instalaci�n de mobiliario de los ambientes de aprendizaje en las IEO seleccionadas con conexi�n directa a los programas t�cnicos laborales y profesionales beneficiadas en el programa PALMIPILOS</t>
  </si>
  <si>
    <t>ADQUISICI�N E INSTALACI�N DE MOBILIARIO DE LOS AMBIENTES DE APRENDIZAJE EN LAS IEO SELECCIONADAS CON CONEXI�N DIRECTA A LOS PROGRAMAS T�CNICOS LABORALES Y PROFESIONALES BENEFICIADAS EN EL PROGRAMA PALMIPILOS</t>
  </si>
  <si>
    <t>Compraventa</t>
  </si>
  <si>
    <t>07/24/2023</t>
  </si>
  <si>
    <t>08/03/2023 12:00:00 AM</t>
  </si>
  <si>
    <t>08/31/2023 12:00:00 AM</t>
  </si>
  <si>
    <t>CO1.PCCNTR.5227081</t>
  </si>
  <si>
    <t>CO1.BDOS.4426430</t>
  </si>
  <si>
    <t>POLYMET SAS</t>
  </si>
  <si>
    <t>https://community.secop.gov.co/Public/Tendering/OpportunityDetail/Index?noticeUID=CO1.NTC.4557708&amp;isFromPublicArea=True&amp;isModal=true&amp;asPopupView=true</t>
  </si>
  <si>
    <t>SECOP II</t>
  </si>
  <si>
    <t>M�nima cuant�a</t>
  </si>
  <si>
    <t>CONTRATAR EL DEP�SITO DE RESIDUOS DE CONSTRUCCI�N Y DEMOLICI�N  RCD RESULTANTES DE LA INADECUADA  DISPOSICI�N DE LOS RESIDUOS DE LAS  ACTIVIDADES DE CONSTRUCCI�N Y DEMOLICI�N EN EL MUNICIPIO DE PALMIRA EN ATENCI�N A LAS ACTIVIDADES DEL PROYECTO  IMPLEMENTACI�N DE ACCIONES DENTRO DE SISTEMA DE GESTI�N AMBIENTAL MUNICIPAL SIGAM DEL MUNICIPIO DE PALMIRA</t>
  </si>
  <si>
    <t>CONTRATAR EL DEP�SITO DE RESIDUOS DE CONSTRUCCI�N Y DEMOLICI�N  RCD RESULTANTES DE LA INADECUADA  DISPOSICI�N DE LOS RESIDUOS DE LAS  ACTIVIDADES DE CONSTRUCCI�N Y DEMOLICI�N EN EL MUNICIPIO DE PALMIRA EN ATENCI�N A LAS ACTIVIDADES DEL PROYECTO  IMPLEMENTACI�N DE ACCIONES DENTRO DE SISTEMA DE GESTI�</t>
  </si>
  <si>
    <t>Prestaci�n de servicios</t>
  </si>
  <si>
    <t>07/31/2023</t>
  </si>
  <si>
    <t>08/09/2023 12:00:00 AM</t>
  </si>
  <si>
    <t>11/30/2023 12:00:00 AM</t>
  </si>
  <si>
    <t>CO1.PCCNTR.5257513</t>
  </si>
  <si>
    <t>CO1.BDOS.4744416</t>
  </si>
  <si>
    <t>FUNDACI�N PARA EL DESARROLLO SOCIAL AMBIENTAL Y COMUNITARIO</t>
  </si>
  <si>
    <t>https://community.secop.gov.co/Public/Tendering/OpportunityDetail/Index?noticeUID=CO1.NTC.4753615&amp;isFromPublicArea=True&amp;isModal=true&amp;asPopupView=true</t>
  </si>
  <si>
    <t>Prestar servicios de mantenimiento preventivo correctivo y de mejoramiento a la red WAN y LAN en la Alcald�a de Palmira</t>
  </si>
  <si>
    <t>08/08/2023 12:00:00 AM</t>
  </si>
  <si>
    <t>12/31/2023 12:00:00 AM</t>
  </si>
  <si>
    <t>CO1.PCCNTR.5263453</t>
  </si>
  <si>
    <t>CO1.BDOS.4719095</t>
  </si>
  <si>
    <t>GRUPO EMPRESARIAL SECURITY SAS</t>
  </si>
  <si>
    <t>https://community.secop.gov.co/Public/Tendering/OpportunityDetail/Index?noticeUID=CO1.NTC.4727402&amp;isFromPublicArea=True&amp;isModal=true&amp;asPopupView=true</t>
  </si>
  <si>
    <t>Licitaci�n p�blica</t>
  </si>
  <si>
    <t>CONTRATAR EL SERVICIO DE MANTENIMIENTO PREVENTIVO Y CORRECTIVO DE LOS VEH�CULOS DE PROPIEDAD Y AL SERVICIO DE LA ALCALD�A MUNICIPAL DE PALMIRA</t>
  </si>
  <si>
    <t>CONTRATAR EL SERVICIO DE MANTENIMIENTO PREVENTIVO Y CORRECTIVO DE LOS VEH�CULOS DE PROPIEDAD Y AL SERVICIO DE LA ALCALD�A MUNICIPAL DE PALMIRA Y LA ADQUISICI�N DE REPUESTOS E INSUMOS PARA EL TALLER MUNICIPAL</t>
  </si>
  <si>
    <t>12/15/2023 12:00:00 AM</t>
  </si>
  <si>
    <t>CO1.PCCNTR.5240220</t>
  </si>
  <si>
    <t>CO1.BDOS.4398743</t>
  </si>
  <si>
    <t>UT MANTENIMIENTO INTEGRAL 2023</t>
  </si>
  <si>
    <t>https://community.secop.gov.co/Public/Tendering/OpportunityDetail/Index?noticeUID=CO1.NTC.4510628&amp;isFromPublicArea=True&amp;isModal=true&amp;asPopupView=true</t>
  </si>
  <si>
    <t>No Definido</t>
  </si>
  <si>
    <t>CCE-20-Concurso_Meritos_Sin_Lista_Corta_1Sobre</t>
  </si>
  <si>
    <t>REALIZAR LOS AVAL�OS COMERCIALES DE LOS TERRENOS EN LAS ZONAS O SUBZONAS PARA LA DETERMINACI�N DEL EFECTO PLUSVAL�A EN EL MUNICIPIO DE PALMIRA EN CUMPLIMIENTO DE LA LEY 388 DE 1997 Y EL DECRETO MUNICIPAL No 287 DE 2021</t>
  </si>
  <si>
    <t>Consultor�a</t>
  </si>
  <si>
    <t>08/10/2023 12:00:00 AM</t>
  </si>
  <si>
    <t>CO1.PCCNTR.5248743</t>
  </si>
  <si>
    <t>CO1.BDOS.4608904</t>
  </si>
  <si>
    <t>JORGE ELIECER GAITAN  INGENIERIA CONSULTORIA Y VALORACION SAS</t>
  </si>
  <si>
    <t>https://community.secop.gov.co/Public/Tendering/OpportunityDetail/Index?noticeUID=CO1.NTC.4703209&amp;isFromPublicArea=True&amp;isModal=true&amp;asPopupView=true</t>
  </si>
  <si>
    <t>Contrataci�n directa</t>
  </si>
  <si>
    <t>PRESTAR SERVICIOS PROFESIONALES EN EL PROCESO GESTI�N DE BIBLIOTECAS P�BLICAS DE LA SECRETAR�A DE CULTURA DE PALMIRA</t>
  </si>
  <si>
    <t>07/27/2023</t>
  </si>
  <si>
    <t>08/01/2023 12:00:00 AM</t>
  </si>
  <si>
    <t>09/30/2023 12:00:00 AM</t>
  </si>
  <si>
    <t>CO1.PCCNTR.5253007</t>
  </si>
  <si>
    <t>CO1.BDOS.4770656</t>
  </si>
  <si>
    <t>VIVIANA ALFARO TASCON</t>
  </si>
  <si>
    <t>https://community.secop.gov.co/Public/Tendering/OpportunityDetail/Index?noticeUID=CO1.NTC.4779604&amp;isFromPublicArea=True&amp;isModal=true&amp;asPopupView=true</t>
  </si>
  <si>
    <t>ADQUISICI�N DE REPUESTOS E INSUMOS PARA EL TALLER MUNICIPAL</t>
  </si>
  <si>
    <t>CO1.PCCNTR.5240066</t>
  </si>
  <si>
    <t>COMERCIAL RINO SAS</t>
  </si>
  <si>
    <t>PRESTACION DE SERVICIOS PROFESIONALES A LAS COMISAR�AS DE FAMILIA</t>
  </si>
  <si>
    <t>10/31/2023 12:00:00 AM</t>
  </si>
  <si>
    <t>CO1.PCCNTR.5284825</t>
  </si>
  <si>
    <t>CO1.BDOS.4815658</t>
  </si>
  <si>
    <t>DIANA MARIA SUAREZ CARABALI</t>
  </si>
  <si>
    <t>https://community.secop.gov.co/Public/Tendering/OpportunityDetail/Index?noticeUID=CO1.NTC.4824411&amp;isFromPublicArea=True&amp;isModal=true&amp;asPopupView=true</t>
  </si>
  <si>
    <t>PRESTACION DE SERVICIOS PROFESIONALES AL PROYECTO DE ACCIONES RESTAURATIVAS</t>
  </si>
  <si>
    <t>12/23/2023 12:00:00 AM</t>
  </si>
  <si>
    <t>CO1.PCCNTR.5284557</t>
  </si>
  <si>
    <t>CO1.BDOS.4815783</t>
  </si>
  <si>
    <t>David Ricardo Guzman</t>
  </si>
  <si>
    <t>https://community.secop.gov.co/Public/Tendering/OpportunityDetail/Index?noticeUID=CO1.NTC.4824171&amp;isFromPublicArea=True&amp;isModal=true&amp;asPopupView=true</t>
  </si>
  <si>
    <t>CO1.PCCNTR.5285533</t>
  </si>
  <si>
    <t>CO1.BDOS.4816133</t>
  </si>
  <si>
    <t>Jessica Holguin Ocampo</t>
  </si>
  <si>
    <t>https://community.secop.gov.co/Public/Tendering/OpportunityDetail/Index?noticeUID=CO1.NTC.4824096&amp;isFromPublicArea=True&amp;isModal=true&amp;asPopupView=true</t>
  </si>
  <si>
    <t>CO1.PCCNTR.5284550</t>
  </si>
  <si>
    <t>CO1.BDOS.4815680</t>
  </si>
  <si>
    <t>YULY DANIELA TRUJILLO MEDINA</t>
  </si>
  <si>
    <t>https://community.secop.gov.co/Public/Tendering/OpportunityDetail/Index?noticeUID=CO1.NTC.4824284&amp;isFromPublicArea=True&amp;isModal=true&amp;asPopupView=true</t>
  </si>
  <si>
    <t>CO1.PCCNTR.5284841</t>
  </si>
  <si>
    <t>CO1.BDOS.4815977</t>
  </si>
  <si>
    <t>MARTHA LIZETH MARTINEZ CARDENAS</t>
  </si>
  <si>
    <t>https://community.secop.gov.co/Public/Tendering/OpportunityDetail/Index?noticeUID=CO1.NTC.4824527&amp;isFromPublicArea=True&amp;isModal=true&amp;asPopupView=true</t>
  </si>
  <si>
    <t>PRESTAR LOS SERVICIOS PROFESIONALES COMO CONTADOR EN LAS ACTIVIDADES RELACIONADAS CON LAS FUNCIONES DE LA SECRETAR�A GENERAL DEL MUNICIPIO DE PALMIRA VALLE DEL CAUCA</t>
  </si>
  <si>
    <t>CO1.PCCNTR.5284528</t>
  </si>
  <si>
    <t>CO1.BDOS.4815637</t>
  </si>
  <si>
    <t>YURLEY ALEJANDRA GUERRA LOPEZ</t>
  </si>
  <si>
    <t>https://community.secop.gov.co/Public/Tendering/OpportunityDetail/Index?noticeUID=CO1.NTC.4824211&amp;isFromPublicArea=True&amp;isModal=true&amp;asPopupView=true</t>
  </si>
  <si>
    <t>PRESTACION DE SERVICIOS PROFESIONALES AL PROYECTO DE JUSTICIA RESTAURATIVA</t>
  </si>
  <si>
    <t>CO1.PCCNTR.5286899</t>
  </si>
  <si>
    <t>CO1.BDOS.4815044</t>
  </si>
  <si>
    <t>DIANA CAROLINA SALAZAR LOPEZ</t>
  </si>
  <si>
    <t>https://community.secop.gov.co/Public/Tendering/OpportunityDetail/Index?noticeUID=CO1.NTC.4828624&amp;isFromPublicArea=True&amp;isModal=true&amp;asPopupView=true</t>
  </si>
  <si>
    <t>CO1.PCCNTR.5285140</t>
  </si>
  <si>
    <t>CO1.BDOS.4816209</t>
  </si>
  <si>
    <t>ANA MILENA PERLAZA OBREG�N</t>
  </si>
  <si>
    <t>https://community.secop.gov.co/Public/Tendering/OpportunityDetail/Index?noticeUID=CO1.NTC.4824513&amp;isFromPublicArea=True&amp;isModal=true&amp;asPopupView=true</t>
  </si>
  <si>
    <t>CO1.PCCNTR.5285624</t>
  </si>
  <si>
    <t>CO1.BDOS.4815979</t>
  </si>
  <si>
    <t>Carlos German Gomez Carvajal</t>
  </si>
  <si>
    <t>https://community.secop.gov.co/Public/Tendering/OpportunityDetail/Index?noticeUID=CO1.NTC.4824098&amp;isFromPublicArea=True&amp;isModal=true&amp;asPopupView=true</t>
  </si>
  <si>
    <t>CO1.PCCNTR.5284840</t>
  </si>
  <si>
    <t>CO1.BDOS.4815975</t>
  </si>
  <si>
    <t>CRISTIAN CAMILO ALARCON PERDOMO</t>
  </si>
  <si>
    <t>https://community.secop.gov.co/Public/Tendering/OpportunityDetail/Index?noticeUID=CO1.NTC.4824186&amp;isFromPublicArea=True&amp;isModal=true&amp;asPopupView=true</t>
  </si>
  <si>
    <t>COMPRAVENTA DE INSUMOS PARA LA IMPLEMENTACI�N DE LA ESCUELA DE CAMPO EN EL MARCO DEL PROYECTO 2000120  FORTALECIMIENTO DE ENCADENAMIENTOS AGROPECUARIOS MEDIANTE MEJORAMIENTO ADECUACI�N YO CONSTRUCCI�N DE INFRAESTRUCTURA PRODUCTIVA DEL MUNICIPIO DE PALMIRA</t>
  </si>
  <si>
    <t>COMPRAVENTA DE INSUMOS PARA LA IMPLEMENTACI�N DE LA ESCUELA DE CAMPO EN EL MARCO DEL PROYECTO 2000120  FORTALECIMIENTO DE ENCADENAMIENTOS AGROPECUARIOS MEDIANTE MEJORAMIENTO ADECUACI�N YO CONSTRUCCI�N DE INFRAESTRUCTURAPRODUCTIVA  DEL MUNICIPIO DE PALMIRA</t>
  </si>
  <si>
    <t>09/08/2023 12:00:00 AM</t>
  </si>
  <si>
    <t>CO1.PCCNTR.5277303</t>
  </si>
  <si>
    <t>CO1.BDOS.4735536</t>
  </si>
  <si>
    <t>SERVICIOS TECNICOS CADAJE SAS</t>
  </si>
  <si>
    <t>https://community.secop.gov.co/Public/Tendering/OpportunityDetail/Index?noticeUID=CO1.NTC.4745569&amp;isFromPublicArea=True&amp;isModal=true&amp;asPopupView=true</t>
  </si>
  <si>
    <t>MANTENIMIENTO PREVENTIVO DE LOS SISTEMAS DE TANQUES DE RESERVA DE AGUA DEL CAMP</t>
  </si>
  <si>
    <t>07/26/2023</t>
  </si>
  <si>
    <t>08/02/2023 12:00:00 AM</t>
  </si>
  <si>
    <t>CO1.PCCNTR.5249175</t>
  </si>
  <si>
    <t>CO1.BDOS.4730509</t>
  </si>
  <si>
    <t>FUMI ESPRAY SAS</t>
  </si>
  <si>
    <t>https://community.secop.gov.co/Public/Tendering/OpportunityDetail/Index?noticeUID=CO1.NTC.4738118&amp;isFromPublicArea=True&amp;isModal=true&amp;asPopupView=true</t>
  </si>
  <si>
    <t>PRESTAR LOS SERVICIOS DE APOYO A LA GESTI�N COMO PROMOTOR DE LECTURA EN LA RED DE BIBLIOTECAS P�BLICAS DEL MUNICIPIO DE PALMIRA</t>
  </si>
  <si>
    <t>CO1.PCCNTR.5252710</t>
  </si>
  <si>
    <t>CO1.BDOS.4770447</t>
  </si>
  <si>
    <t>OSCAR MAURICIO LONDO�O CAVIEDES</t>
  </si>
  <si>
    <t>https://community.secop.gov.co/Public/Tendering/OpportunityDetail/Index?noticeUID=CO1.NTC.4779510&amp;isFromPublicArea=True&amp;isModal=true&amp;asPopupView=true</t>
  </si>
  <si>
    <t>CO1.PCCNTR.5252806</t>
  </si>
  <si>
    <t>CO1.BDOS.4770821</t>
  </si>
  <si>
    <t>DIANA ELEONORA REVELO PEREZ</t>
  </si>
  <si>
    <t>https://community.secop.gov.co/Public/Tendering/OpportunityDetail/Index?noticeUID=CO1.NTC.4779504&amp;isFromPublicArea=True&amp;isModal=true&amp;asPopupView=true</t>
  </si>
  <si>
    <t>REALIZAR LA INTERVENTOR�A INTEGRAL DE OBRA PARA EL CONTRATO  DE CONSTRUCCI�N Y ADECUACI�N DE INFRAESTRUCTURA CULTURAL PARA EL ENCUENTRO Y APROPIACI�N SOCIAL DEL CONOCIMIENTO EN EL BOSQUE MUNICIPAL DE PALMIRA CIRCUNSCRITA A SU FUNCIONAMIENTO COMO CENTRO DE CIENCIA TECNOLOG�A E INNOVACI�N CON VOCACI�N AMBIENTAL</t>
  </si>
  <si>
    <t>INTERVENTOR�A INTEGRAL DE OBRA PARA EL CONTRATO  DE CONSTRUCCI�N Y ADECUACI�N DE INFRAESTRUCTURA CULTURAL PARA EL ENCUENTRO Y APROPIACI�N SOCIAL DEL CONOCIMIENTO EN EL BOSQUE MUNICIPAL DE PALMIRA CIRCUNSCRITA A SU FUNCIONAMIENTO COMO CENTRO DE CIENCIA TECNOLOG�A E INNOVACI�N CON VOCACI�N AMBIENTAL</t>
  </si>
  <si>
    <t>Interventor�a</t>
  </si>
  <si>
    <t>08/22/2023 12:00:00 AM</t>
  </si>
  <si>
    <t>CO1.PCCNTR.5199125</t>
  </si>
  <si>
    <t>CO1.BDOS.4487100</t>
  </si>
  <si>
    <t>AZ Ingenieros SAS</t>
  </si>
  <si>
    <t>https://community.secop.gov.co/Public/Tendering/OpportunityDetail/Index?noticeUID=CO1.NTC.4590409&amp;isFromPublicArea=True&amp;isModal=true&amp;asPopupView=true</t>
  </si>
  <si>
    <t>Entregar a t�tulo de Comodato o Pr�stamo de Uso un bien inmueble tipo urbano comprendido en un �rea de 116418 mts2 ubicado en la Calle 32 N 3258 de la actual nomenclatura del municipio de Palmira distinguido con la matr�cula inmobiliaria No 37812729 de la Oficina de Instrumentos P�blicos de Palmira de propiedad del Municipio de Palmira a la FUNDACI�N DE PROTECCI�N INFANTIL ROTARIA PALMIRA</t>
  </si>
  <si>
    <t>Entregar a t�tulo de Comodato o Pr�stamo de Uso un bien inmueble tipo urbano comprendido en un �rea de 116418 mts2 ubicado en la Calle 32 N 3258 de la actual nomenclatura del municipio de Palmira distinguido con la matr�cula inmobiliaria No 37812729 de la Oficina de Instrumentos P�blicos de Palmira</t>
  </si>
  <si>
    <t>Comodato</t>
  </si>
  <si>
    <t>08/18/2023</t>
  </si>
  <si>
    <t>08/22/2028 12:00:00 AM</t>
  </si>
  <si>
    <t>CO1.PCCNTR.5311967</t>
  </si>
  <si>
    <t>CO1.BDOS.4853810</t>
  </si>
  <si>
    <t>FUNDACION DE PROTECCION INFANTIL ROTARIA PALMIRA</t>
  </si>
  <si>
    <t>https://community.secop.gov.co/Public/Tendering/OpportunityDetail/Index?noticeUID=CO1.NTC.4862421&amp;isFromPublicArea=True&amp;isModal=true&amp;asPopupView=true</t>
  </si>
  <si>
    <t>PRESTAR LOS SERVICIOS DE APOYO A LA GESTI�N EN LA ATENCI�N DE USUARIOS PARA LA RECOPILACI�N Y ACTUALIZACI�N DE LA BASE DE DATOS DEL SISBEN IV EN CUMPLIMIENTO DEL PROYECTO DENOMINADO MEJORAMIENTO DE COBERTURA DEL SISB�N EN EL MUNICIPIO DE PALMIRA</t>
  </si>
  <si>
    <t>PRESTAR LOS SERVICIOS DE APOYO A LA GESTI�N EN LA ATENCI�N DE USUARIOS PARA LA RECOPILACI�N Y ACTUALIZACI�N DE LA BASE DE DATOS DEL SISBEN IV EN CUMPLIMIENTO DEL PROYECTO DENOMINADO  MEJORAMIENTO DE COBERTURA DEL SISB�N EN EL MUNICIPIO DE PALMIRA</t>
  </si>
  <si>
    <t>08/17/2023</t>
  </si>
  <si>
    <t>08/23/2023 12:00:00 AM</t>
  </si>
  <si>
    <t>CO1.PCCNTR.5305283</t>
  </si>
  <si>
    <t>CO1.BDOS.4845550</t>
  </si>
  <si>
    <t>ALVARO JOSE ESOCBAR MORALES</t>
  </si>
  <si>
    <t>https://community.secop.gov.co/Public/Tendering/OpportunityDetail/Index?noticeUID=CO1.NTC.4854387&amp;isFromPublicArea=True&amp;isModal=true&amp;asPopupView=true</t>
  </si>
  <si>
    <t>PRESTACION DE SERVICIOS PROFESIONALES PARA EL DESARROLLO DE LAS ACTIVIDADES ADELANTADAS POR LA SECRETARIA DE SALUD DE PALMIRA</t>
  </si>
  <si>
    <t>08/16/2023 12:00:00 AM</t>
  </si>
  <si>
    <t>CO1.PCCNTR.5291942</t>
  </si>
  <si>
    <t>CO1.BDOS.4825962</t>
  </si>
  <si>
    <t>JULIAN DAVID AGUIRRE DELGADO</t>
  </si>
  <si>
    <t>https://community.secop.gov.co/Public/Tendering/OpportunityDetail/Index?noticeUID=CO1.NTC.4834875&amp;isFromPublicArea=True&amp;isModal=true&amp;asPopupView=true</t>
  </si>
  <si>
    <t>08/14/2023 12:00:00 AM</t>
  </si>
  <si>
    <t>CO1.PCCNTR.5293039</t>
  </si>
  <si>
    <t>CO1.BDOS.4828251</t>
  </si>
  <si>
    <t>geraldine saavedra valdes</t>
  </si>
  <si>
    <t>https://community.secop.gov.co/Public/Tendering/OpportunityDetail/Index?noticeUID=CO1.NTC.4836910&amp;isFromPublicArea=True&amp;isModal=true&amp;asPopupView=true</t>
  </si>
  <si>
    <t>ADQUIRIR LOS ELEMENTOS DE PROTECCI�N PERSONAL NECESARIOS PARA EL PERSONAL QUE EJECUTA ACTIVIDADES EN LA ALCALD�A DE PALMIRA</t>
  </si>
  <si>
    <t>08/18/2023 12:00:00 AM</t>
  </si>
  <si>
    <t>10/14/2023 12:00:00 AM</t>
  </si>
  <si>
    <t>CO1.PCCNTR.5286710</t>
  </si>
  <si>
    <t>CO1.BDOS.4765331</t>
  </si>
  <si>
    <t>INGENIER�A CONTRA INCENDIO Y SEGURIDAD INDUSTRIAL   INCOLDEXT SAS</t>
  </si>
  <si>
    <t>https://community.secop.gov.co/Public/Tendering/OpportunityDetail/Index?noticeUID=CO1.NTC.4774041&amp;isFromPublicArea=True&amp;isModal=true&amp;asPopupView=true</t>
  </si>
  <si>
    <t>PRESTAR LOS SERVICIOS PROFESIONALES COMO INGENIERO EN SISTEMAS BRINDANDO APOYO EN EL DESARROLLO DE LAS ACTIVIDADES QUE SE RELACIONAN CON LA OFICINA DE CONTROL INTERNO DE LA ALCALD�A DE PALMIRA APORTANDO AL CUMPLIMIENTO DE LOS ROLES DE ESTA OFICINA</t>
  </si>
  <si>
    <t>08/16/2023</t>
  </si>
  <si>
    <t>08/17/2023 12:00:00 AM</t>
  </si>
  <si>
    <t>10/15/2023 12:00:00 AM</t>
  </si>
  <si>
    <t>CO1.PCCNTR.5303085</t>
  </si>
  <si>
    <t>CO1.BDOS.4840874</t>
  </si>
  <si>
    <t>JUDITH DOMINGUEZ VARGAS</t>
  </si>
  <si>
    <t>https://community.secop.gov.co/Public/Tendering/OpportunityDetail/Index?noticeUID=CO1.NTC.4850057&amp;isFromPublicArea=True&amp;isModal=true&amp;asPopupView=true</t>
  </si>
  <si>
    <t>CONTRATAR LA PRESTACI�N DE SERVICIO DE TRANSPORTE TERRESTRE CON CONDUCTOR PARA LOS FUNCIONARIOS DE LA SUBSECRETAR�A DE PLANEACI�N SOCIOECON�MICA Y ESTRAT�GICA ENCARGADOS DE REALIZAR LAS VISITAS DE CAMPO CON EL FIN DE GARANTIZAR SU PRESENCIA EN LOS PREDIOS PROGRAMADOS PARA PROCESOS DE ESTRATIFICACI�N SOCIOECON�MICA</t>
  </si>
  <si>
    <t>CONTRATAR LA PRESTACI�N DE SERVICIO DE TRANSPORTE TERRESTRE CONCONDUCTOR PARA LOS FUNCIONARIOS DE LA SUBSECRETAR�A DE  PLANEACI�N SOCIOECON�MICA Y ESTRAT�GICA ENCARGADOS DE REALIZAR LAS VISITAS DE CAMPO CON EL FIN DE GARANTIZAR SU PRESENCIA EN LOS PREDIOS PROGRAMADOS PARA PROCESOS DE ESTRATIFICACI�N</t>
  </si>
  <si>
    <t>CO1.PCCNTR.5304900</t>
  </si>
  <si>
    <t>CO1.BDOS.4762867</t>
  </si>
  <si>
    <t>WHITE CAR SAS</t>
  </si>
  <si>
    <t>https://community.secop.gov.co/Public/Tendering/OpportunityDetail/Index?noticeUID=CO1.NTC.4796255&amp;isFromPublicArea=True&amp;isModal=true&amp;asPopupView=true</t>
  </si>
  <si>
    <t>Sin Descripcion</t>
  </si>
  <si>
    <t>No Especificado</t>
  </si>
  <si>
    <t>08/22/2023</t>
  </si>
  <si>
    <t>08/24/2023 12:00:00 AM</t>
  </si>
  <si>
    <t>CO1.PCCNTR.5306640</t>
  </si>
  <si>
    <t>Desconocido</t>
  </si>
  <si>
    <t>JUAN DAVID MILLAN BOLA�OS</t>
  </si>
  <si>
    <t>https://community.secop.gov.co/Public/Tendering/ContractNoticeManagement/Index?currentLanguage=es-CO&amp;Page=login&amp;Country=CO&amp;SkinName=CCE</t>
  </si>
  <si>
    <t>CO1.PCCNTR.5292766</t>
  </si>
  <si>
    <t>CO1.BDOS.4827470</t>
  </si>
  <si>
    <t>diana lucia candela</t>
  </si>
  <si>
    <t>https://community.secop.gov.co/Public/Tendering/OpportunityDetail/Index?noticeUID=CO1.NTC.4836508&amp;isFromPublicArea=True&amp;isModal=true&amp;asPopupView=true</t>
  </si>
  <si>
    <t>PRESTAR LOS SERVICIOS PROFESIONALES COMO ABOGADA BRINDANDO APOYO EN LAS ACTIVIDADES RELACIONADAS CON LAS FUNCIONES DE LA SECRETARIA DE DESARROLLO INSTITUCIONAL DEL MUNICIPIO DE PALMIRA</t>
  </si>
  <si>
    <t>08/14/2023</t>
  </si>
  <si>
    <t>CO1.PCCNTR.5297274</t>
  </si>
  <si>
    <t>CO1.BDOS.4833878</t>
  </si>
  <si>
    <t>ANA MARIA ORJUELA RODRIGUEZ</t>
  </si>
  <si>
    <t>https://community.secop.gov.co/Public/Tendering/OpportunityDetail/Index?noticeUID=CO1.NTC.4842284&amp;isFromPublicArea=True&amp;isModal=true&amp;asPopupView=true</t>
  </si>
  <si>
    <t>PRESTACION DE SERVICIOS DE APOYO EN LOS PROCESOS DE LA SUBSECRETARIA DE PLANEACION SOCIOECONOMICA Y ESTRATEGICA EN CUMPLIMIENTO DEL PROYECTO DENOMINADO MEJORAMIENTO DE COBERTURA DEL SISB�N EN EL MUNICIPIO DE PALMIRA</t>
  </si>
  <si>
    <t>CO1.PCCNTR.5306534</t>
  </si>
  <si>
    <t>JHON JAIRO PORRAS</t>
  </si>
  <si>
    <t>CO1.PCCNTR.5305670</t>
  </si>
  <si>
    <t>CO1.BDOS.4845326</t>
  </si>
  <si>
    <t>Jose Mauricio Grajales Motoa</t>
  </si>
  <si>
    <t>https://community.secop.gov.co/Public/Tendering/OpportunityDetail/Index?noticeUID=CO1.NTC.4854607&amp;isFromPublicArea=True&amp;isModal=true&amp;asPopupView=true</t>
  </si>
  <si>
    <t>PRESTAR SERVICIOS DE APOYO A LA GESTI�N EN EL PROCESO GESTI�N DE LA EXTENSI�N DE LAS ARTES Y LOS OFICIOS DE LA SECRETAR�A DE CULTURA DEL MUNICIPIO DE PALMIRA</t>
  </si>
  <si>
    <t>CO1.PCCNTR.5252811</t>
  </si>
  <si>
    <t>CO1.BDOS.4770444</t>
  </si>
  <si>
    <t>Juliana Millan Otero</t>
  </si>
  <si>
    <t>https://community.secop.gov.co/Public/Tendering/OpportunityDetail/Index?noticeUID=CO1.NTC.4779507&amp;isFromPublicArea=True&amp;isModal=true&amp;asPopupView=true</t>
  </si>
  <si>
    <t>CO1.PCCNTR.5292557</t>
  </si>
  <si>
    <t>CO1.BDOS.4827301</t>
  </si>
  <si>
    <t>carolina sanchez vasco</t>
  </si>
  <si>
    <t>https://community.secop.gov.co/Public/Tendering/OpportunityDetail/Index?noticeUID=CO1.NTC.4836166&amp;isFromPublicArea=True&amp;isModal=true&amp;asPopupView=true</t>
  </si>
  <si>
    <t>PRESTAR SERVICIOS DE APOYO LOG�STICO EN LA CELEBRACI�N DEL D�A DE MAESTRO EN EL MUNICIPIO DE PALMIRA</t>
  </si>
  <si>
    <t>PRESTAR SERVICIOS DE APOYO LOG�STICO EN LA CELEBRACI�N DEL D�A DEMAESTRO EN EL MUNICIPIO DE PALMIRA</t>
  </si>
  <si>
    <t>CO1.PCCNTR.5267154</t>
  </si>
  <si>
    <t>CO1.BDOS.4683935</t>
  </si>
  <si>
    <t>IGE</t>
  </si>
  <si>
    <t>https://community.secop.gov.co/Public/Tendering/OpportunityDetail/Index?noticeUID=CO1.NTC.4691122&amp;isFromPublicArea=True&amp;isModal=true&amp;asPopupView=true</t>
  </si>
  <si>
    <t>PRESTAR APOYO A LA GESTI�N EN EL MANTENIMIENTO DE LOS EQUIPAMIENTOS CULTURALES EN LAS ACTIVIDADES ASOCIADAS A LA SECRETAR�A DE CULTURA</t>
  </si>
  <si>
    <t>CO1.PCCNTR.5309747</t>
  </si>
  <si>
    <t>JOSE HARVEY QUEBRADA SILVA</t>
  </si>
  <si>
    <t>CO1.PCCNTR.5293219</t>
  </si>
  <si>
    <t>CO1.BDOS.4828002</t>
  </si>
  <si>
    <t>JANCY PAOLA PATI�O ROJAS</t>
  </si>
  <si>
    <t>https://community.secop.gov.co/Public/Tendering/OpportunityDetail/Index?noticeUID=CO1.NTC.4836360&amp;isFromPublicArea=True&amp;isModal=true&amp;asPopupView=true</t>
  </si>
  <si>
    <t>PRESTACI�N DE SERVICIOS PROFESIONALES DE UNA ECONOMISTA PARA APOYAR LOS PROCESOS DE LA SUBSECRETAR�A DE PLANEACI�N  SOCIOECON�MICA Y ESTRAT�GICA EN CUMPLIMIENTO DEL PROYECTO DENOMINADO TRANSFORMACI�N DIGITAL Y USO MASIVO DE DATOS EN EL MUNICIPIO DE PALMIRA</t>
  </si>
  <si>
    <t>CO1.PCCNTR.5305281</t>
  </si>
  <si>
    <t>MARIA XIMENA RAIGOSA</t>
  </si>
  <si>
    <t>PRESTAR SERVICIOS DE APOYO A LA GESTI�N EN EL PROCESO GESTI�N DE BIBLIOTECAS P�BLICAS DE LA SECRETAR�A DE CULTURA DE PALMIRA</t>
  </si>
  <si>
    <t>08/15/2023</t>
  </si>
  <si>
    <t>CO1.PCCNTR.5299389</t>
  </si>
  <si>
    <t>Aura Cristina Diaz Escobar</t>
  </si>
  <si>
    <t>PRESTAR LOS SERVICIOS PROFESIONALES COMO INGENIERA ELECTR�NICA QUE CONTRIBUYA AL PROYECTO DE MEJORAMIENTO DE LOS EQUIPAMIENTOS CULTURALES EN MARCO DE LAS ACTIVIDADES RELACIONADAS CON LAS FUNCIONES DE LA SECRETAR�A DE CULTURA DEL MUNICIPIO DE PALMIRA</t>
  </si>
  <si>
    <t>CO1.PCCNTR.5310044</t>
  </si>
  <si>
    <t>DIANA MILENA IDARRAGA BASTIDAS</t>
  </si>
  <si>
    <t>PRESTAR LOS SERVICIOS PROFESIONALES COMO ARQUITECTO BRINDANDO ACOMPA�AMIENTO A LA SECRETAR�A DE INFRAESTRUCTURA RENOVACION URBANA Y VIVIENDA EN EL PROYECTO PROYECTO  CONSTRUCCI�N DE ESCENARIOS DE ENCUENTRO PARA LA APROPIACI�N SOCIAL DEL CONOCIMIENTO EN EL BOSQUE MUNICIPAL DEL MUNICIPIO DE PALMIRA</t>
  </si>
  <si>
    <t>07/19/2023</t>
  </si>
  <si>
    <t>09/29/2023 12:00:00 AM</t>
  </si>
  <si>
    <t>CO1.PCCNTR.5235309</t>
  </si>
  <si>
    <t>CO1.BDOS.4748440</t>
  </si>
  <si>
    <t>DENNIS FERNANDO VALENZUELA PONCE</t>
  </si>
  <si>
    <t>https://community.secop.gov.co/Public/Tendering/OpportunityDetail/Index?noticeUID=CO1.NTC.4756521&amp;isFromPublicArea=True&amp;isModal=true&amp;asPopupView=true</t>
  </si>
  <si>
    <t>PRESTAR LOS SERVICIOS DE APOYO A LA GESTI�N COMO PROMOTORA DE LECTURA EN LA RED DE BIBLIOTECAS P�BLICAS DEL MUNICIPIO DE PALMIRA</t>
  </si>
  <si>
    <t>CO1.PCCNTR.5299821</t>
  </si>
  <si>
    <t>CO1.BDOS.4836603</t>
  </si>
  <si>
    <t>SHELCY VANESA RODRIGUEZ DIAZ</t>
  </si>
  <si>
    <t>https://community.secop.gov.co/Public/Tendering/OpportunityDetail/Index?noticeUID=CO1.NTC.4845052&amp;isFromPublicArea=True&amp;isModal=true&amp;asPopupView=true</t>
  </si>
  <si>
    <t>Ejecutar acciones para la promoci�n e incidencia pol�tica y social de los grupos poblacionales mediante la formaci�n para el empoderamiento social y pol�tico y la prevenci�n de la violencia a trav�s de la Escuela Itinerante</t>
  </si>
  <si>
    <t>CO1.PCCNTR.5254701</t>
  </si>
  <si>
    <t>CO1.BDOS.4742454</t>
  </si>
  <si>
    <t>JMJ INNOVA SAS</t>
  </si>
  <si>
    <t>https://community.secop.gov.co/Public/Tendering/OpportunityDetail/Index?noticeUID=CO1.NTC.4751397&amp;isFromPublicArea=True&amp;isModal=true&amp;asPopupView=true</t>
  </si>
  <si>
    <t>PRESTAR LOS SERVICIOS DE APOYO A LA GESTI�N EN LA FORMACI�N ART�STICA EN DANZAS QUE BRINDA LA ESCUELA MUNICIPAL DE ARTE RICARDO NIETO DEL MUNICIPIO DE PALMIRA</t>
  </si>
  <si>
    <t>CO1.PCCNTR.5299535</t>
  </si>
  <si>
    <t>Hector Fabian Ramos Bastidas</t>
  </si>
  <si>
    <t>PRESTAR LOS SERVICIOS PROFESIONALES COMO ADMINISTRADOR DE EMPRESAS BRINDANDO APOYO EN LAS ACTIVIDADES RELACIONADAS CON LAS FUNCIONES DE LA SECRETARIA DE DESARROLLO INSTITUCIONAL DEL MUNICIPIO DE PALMIRA</t>
  </si>
  <si>
    <t>CO1.PCCNTR.5297267</t>
  </si>
  <si>
    <t>Arnulfo Pati�o Carabali</t>
  </si>
  <si>
    <t>Modificado</t>
  </si>
  <si>
    <t>SUMINISTRO DE MATERIALES DE CONSTRUCCI�N PARA REALIZAR EL MANTENIMIENTO MEJORAMIENTO Y REHABILITACI�N DE V�AS TERCIARIAS SECUNDARIAS Y URBANAS LA REHABILITACI�N DE PUENTES PEATONALES Y CONSTRUCCI�N DE CICLOINFRAESTRUCTURA DEL MUNICIPIO DE PALMIRA</t>
  </si>
  <si>
    <t>Suministros</t>
  </si>
  <si>
    <t>07/13/2023</t>
  </si>
  <si>
    <t>CO1.PCCNTR.5206041</t>
  </si>
  <si>
    <t>CO1.BDOS.4521530</t>
  </si>
  <si>
    <t>FEERO AGRO DEL PACIFICO SAS</t>
  </si>
  <si>
    <t>https://community.secop.gov.co/Public/Tendering/OpportunityDetail/Index?noticeUID=CO1.NTC.4590402&amp;isFromPublicArea=True&amp;isModal=true&amp;asPopupView=true</t>
  </si>
  <si>
    <t>PRESTAR LOS SERVICIOS PROFESIONALES COMO ABOGADA BRINDANDO APOYO EN LAS ACTIVIDADES RELACIONADAS CON LAS FUNCIONES DE LA SECRETARIA DE DESARROLLOINSTITUCIONAL DEL MUNICIPIO DE PALMIRA</t>
  </si>
  <si>
    <t>CO1.PCCNTR.5301718</t>
  </si>
  <si>
    <t>CO1.BDOS.4839440</t>
  </si>
  <si>
    <t>VALENTINA  MONTOYA  ESTEBAN</t>
  </si>
  <si>
    <t>https://community.secop.gov.co/Public/Tendering/OpportunityDetail/Index?noticeUID=CO1.NTC.4847831&amp;isFromPublicArea=True&amp;isModal=true&amp;asPopupView=true</t>
  </si>
  <si>
    <t>CO1.PCCNTR.5297272</t>
  </si>
  <si>
    <t>Emma Viviana Albarracin Arcila</t>
  </si>
  <si>
    <t>PRESTAR LOS SERVICIOS PROFESIONALES COMO ECONOMISTA BRINDANDO APOYO EN LAS ACTIVIDADES RELACIONADAS CON LAS FUNCIONES DE LA DIRECCI�N DE CONTRATACI�N P�BLICA DEL MUNICIPIO DE PALMIRA</t>
  </si>
  <si>
    <t>CO1.PCCNTR.5302410</t>
  </si>
  <si>
    <t>CO1.BDOS.4836142</t>
  </si>
  <si>
    <t>NORBEY MOLINA OTERO</t>
  </si>
  <si>
    <t>https://community.secop.gov.co/Public/Tendering/OpportunityDetail/Index?noticeUID=CO1.NTC.4848725&amp;isFromPublicArea=True&amp;isModal=true&amp;asPopupView=true</t>
  </si>
  <si>
    <t>PRESTACION DE SERVICIOS PROFESIONALES AL PROYECTO DE POBLACION VULNERABLE</t>
  </si>
  <si>
    <t>CO1.PCCNTR.5313402</t>
  </si>
  <si>
    <t>CO1.BDOS.4852858</t>
  </si>
  <si>
    <t>JUAN PABLO TORO HENAO</t>
  </si>
  <si>
    <t>https://community.secop.gov.co/Public/Tendering/OpportunityDetail/Index?noticeUID=CO1.NTC.4863055&amp;isFromPublicArea=True&amp;isModal=true&amp;asPopupView=true</t>
  </si>
  <si>
    <t>PRESTACION DE SERVICIOS PROFESIONALES AL PROYECTO DE COMISAR�AS DE FAMILIA</t>
  </si>
  <si>
    <t>CO1.PCCNTR.5293336</t>
  </si>
  <si>
    <t>CO1.BDOS.4828387</t>
  </si>
  <si>
    <t>JOSE FERNANDO MARIN RAMOS</t>
  </si>
  <si>
    <t>https://community.secop.gov.co/Public/Tendering/OpportunityDetail/Index?noticeUID=CO1.NTC.4837329&amp;isFromPublicArea=True&amp;isModal=true&amp;asPopupView=true</t>
  </si>
  <si>
    <t>CO1.PCCNTR.5305841</t>
  </si>
  <si>
    <t>CO1.BDOS.4845521</t>
  </si>
  <si>
    <t>JUAN CAMILO  CAICEDO VIVAS</t>
  </si>
  <si>
    <t>https://community.secop.gov.co/Public/Tendering/OpportunityDetail/Index?noticeUID=CO1.NTC.4854266&amp;isFromPublicArea=True&amp;isModal=true&amp;asPopupView=true</t>
  </si>
  <si>
    <t>Licitaci�n p�blica Obra Publica</t>
  </si>
  <si>
    <t>CONSTRUCCI�N Y ADECUACI�N DE INFRAESTRUCTURA CULTURAL PARA EL ENCUENTRO Y APROPIACI�N SOCIAL DEL CONOCIMIENTO EN EL BOSQUE MUNICIPAL DE PALMIRA CIRCUNSCRITO A SU FUNCIONAMIENTO COMO CENTRO DE CIENCIA TECNOLOG�A E INNOVACI�N CON VOCACI�N AMBIENTAL</t>
  </si>
  <si>
    <t>Obra</t>
  </si>
  <si>
    <t>12/30/2023 12:00:00 AM</t>
  </si>
  <si>
    <t>CO1.PCCNTR.5242758</t>
  </si>
  <si>
    <t>CO1.BDOS.4422057</t>
  </si>
  <si>
    <t>CONSORCIO MEGAOBRAS PALMIRA</t>
  </si>
  <si>
    <t>https://community.secop.gov.co/Public/Tendering/OpportunityDetail/Index?noticeUID=CO1.NTC.4574192&amp;isFromPublicArea=True&amp;isModal=true&amp;asPopupView=true</t>
  </si>
  <si>
    <t>CO1.PCCNTR.5293052</t>
  </si>
  <si>
    <t>CO1.BDOS.4828421</t>
  </si>
  <si>
    <t>luisa maria materon perez</t>
  </si>
  <si>
    <t>https://community.secop.gov.co/Public/Tendering/OpportunityDetail/Index?noticeUID=CO1.NTC.4836871&amp;isFromPublicArea=True&amp;isModal=true&amp;asPopupView=true</t>
  </si>
  <si>
    <t>CO1.PCCNTR.5313230</t>
  </si>
  <si>
    <t>CO1.BDOS.4853504</t>
  </si>
  <si>
    <t>Ingrid Lorena Mera velez</t>
  </si>
  <si>
    <t>https://community.secop.gov.co/Public/Tendering/OpportunityDetail/Index?noticeUID=CO1.NTC.4862963&amp;isFromPublicArea=True&amp;isModal=true&amp;asPopupView=true</t>
  </si>
  <si>
    <t>Selecci�n Abreviada de Menor Cuant�a</t>
  </si>
  <si>
    <t>MEJORAMIENTO DE CUBIERTA Y DE LA INFRAESTRUCTURA EDUCATIVA INSTITUCI�N EDUCATIVA DE ROZO</t>
  </si>
  <si>
    <t>MEJORAMIENTO DE CUBIERTA Y DE LA INFRAESTRUCTURA EDUCATIVA INSTITUCI�NEDUCATIVA DE ROZO</t>
  </si>
  <si>
    <t>12/19/2023 12:00:00 AM</t>
  </si>
  <si>
    <t>CO1.PCCNTR.5251763</t>
  </si>
  <si>
    <t>CO1.BDOS.4392116</t>
  </si>
  <si>
    <t>GIJON SAS</t>
  </si>
  <si>
    <t>https://community.secop.gov.co/Public/Tendering/OpportunityDetail/Index?noticeUID=CO1.NTC.4556086&amp;isFromPublicArea=True&amp;isModal=true&amp;asPopupView=true</t>
  </si>
  <si>
    <t>PRESTAR LOS SERVICIOS PROFESIONALES COMO INGENIERO INDUSTRIAL BRINDANDO APOYO EN LAS ACTIVIDADES RELACIONADAS CON LAS FUNCIONES DE LASECRETARIA DE DESARROLLO INSTITUCIONAL DEL MUNICIPIO DE PALMIRA</t>
  </si>
  <si>
    <t>CO1.PCCNTR.5301712</t>
  </si>
  <si>
    <t>JEMS EISTEM CORTES CORTES</t>
  </si>
  <si>
    <t>PRESTACI�N DE SERVICIOS PROFESIONALES EN LA SECRETAR�A DE EDUCACI�N DELMUNICIPIO DE PALMIRA EN EL MARCO DEL PROYECTO DENOMINADO MEJORAMIENTO EN LACALIDAD DE LA EDUCACION EN EL SISTEMA EDUCATIVO DEL MUNICIPIO DE PALMIRA NO 2200033</t>
  </si>
  <si>
    <t>08/23/2023</t>
  </si>
  <si>
    <t>08/28/2023 12:00:00 AM</t>
  </si>
  <si>
    <t>CO1.PCCNTR.5322930</t>
  </si>
  <si>
    <t>CO1.BDOS.4867549</t>
  </si>
  <si>
    <t>Alcald�a municipal de palmira</t>
  </si>
  <si>
    <t>https://community.secop.gov.co/Public/Tendering/OpportunityDetail/Index?noticeUID=CO1.NTC.4875864&amp;isFromPublicArea=True&amp;isModal=true&amp;asPopupView=true</t>
  </si>
  <si>
    <t>PRESTACI�N DE SERVICIOS DE APOYO LOG�STICO PARA LLEVAR A CABO PLAN DE ACCI�N DEL CONSEJO TERRITORIAL DE PAZ RECONCILIACI�N Y CONVIVENCIA DE PALMIRA</t>
  </si>
  <si>
    <t>12/07/2023 12:00:00 AM</t>
  </si>
  <si>
    <t>CO1.PCCNTR.5288729</t>
  </si>
  <si>
    <t>CO1.BDOS.4773229</t>
  </si>
  <si>
    <t>https://community.secop.gov.co/Public/Tendering/OpportunityDetail/Index?noticeUID=CO1.NTC.4782413&amp;isFromPublicArea=True&amp;isModal=true&amp;asPopupView=true</t>
  </si>
  <si>
    <t>08/29/2023 12:00:00 AM</t>
  </si>
  <si>
    <t>CO1.PCCNTR.5322478</t>
  </si>
  <si>
    <t>CO1.BDOS.4867806</t>
  </si>
  <si>
    <t>Isabel Cristina Bueno Salazar</t>
  </si>
  <si>
    <t>https://community.secop.gov.co/Public/Tendering/OpportunityDetail/Index?noticeUID=CO1.NTC.4876025&amp;isFromPublicArea=True&amp;isModal=true&amp;asPopupView=true</t>
  </si>
  <si>
    <t>PRESTAR LOS SERVICIOS DE APOYO A LA GESTION COMO AUXILAIR DE ARQUEOLOGIA BRINDANDO ACOMPA�AMIENTO A LA SECRETAR�A DE INFRAESTRUCTURA RENOVACI�N URBANA Y VIVIENDA DEL MUNICIPIO DE PALMIRA EN LA EJECUCI�N DEL PROYECTO  INCREMENTO DE LA CALIDAD Y COBERTURA EN LA PRESTACION DE SERVICIO DE ACUEDUCTO Y SANEAMIENTO BASICO</t>
  </si>
  <si>
    <t>PRESTAR LOS SERVICIOS DE APOYO A LA GESTION COMO AUXILAIR DE ARQUEOLOGIA BRINDANDO ACOMPA�AMIENTO A LA SECRETAR�A DE INFRAESTRUCTURA RENOVACI�N URBANA Y VIVIENDA DEL MUNICIPIO DE PALMIRA EN LA EJECUCI�N DEL PROYECTO  INCREMENTO DE LA CALIDAD Y COBERTURA EN LA PRESTACION DE SERVICIO DE ACUEDUCTO Y SA</t>
  </si>
  <si>
    <t>CO1.PCCNTR.5311282</t>
  </si>
  <si>
    <t>CO1.BDOS.4852555</t>
  </si>
  <si>
    <t>ELIANA JAZMIN PORTILLO VILLARREAL</t>
  </si>
  <si>
    <t>https://community.secop.gov.co/Public/Tendering/OpportunityDetail/Index?noticeUID=CO1.NTC.4861043&amp;isFromPublicArea=True&amp;isModal=true&amp;asPopupView=true</t>
  </si>
  <si>
    <t>CO1.PCCNTR.5322480</t>
  </si>
  <si>
    <t>CO1.BDOS.4867557</t>
  </si>
  <si>
    <t>Juan Felipe Perez Caicedo</t>
  </si>
  <si>
    <t>https://community.secop.gov.co/Public/Tendering/OpportunityDetail/Index?noticeUID=CO1.NTC.4875869&amp;isFromPublicArea=True&amp;isModal=true&amp;asPopupView=true</t>
  </si>
  <si>
    <t>PRESTAR APOYO A LA GESTI�N COMO AUXILIAR ADMNISTRATIVO EN DESARROLLO DEL PROYECTO  CONSTRUCCI�N DE ESCENARIOS DE ENCUENTRO PARA LA APROPIACI�N SOCIAL DEL CONOCIMIENTO EN EL BOSQUE MUNICIPAL DEL MUNICIPIO DE PALMIRA</t>
  </si>
  <si>
    <t>07/21/2023</t>
  </si>
  <si>
    <t>CO1.PCCNTR.5239815</t>
  </si>
  <si>
    <t>CO1.BDOS.4753652</t>
  </si>
  <si>
    <t>dorly caicedo cuero</t>
  </si>
  <si>
    <t>https://community.secop.gov.co/Public/Tendering/OpportunityDetail/Index?noticeUID=CO1.NTC.4762024&amp;isFromPublicArea=True&amp;isModal=true&amp;asPopupView=true</t>
  </si>
  <si>
    <t>PRESTAR APOYO A LA GESTI�N COMO AYUDANTE DE OBRA EN TODAS LAS ACTIVIDADES DE TIPO OPERATIVO EN DESARROLLO DEL PROYECTO  CONSTRUCCI�N DE OBRAS DE INFRAESTRUCTURA VIAL QUE GARANTICEN EL MANTENIMIENTO MEJORAMIENTO Y REHABILITACI�N DE V�AS EN EL MUNICIPIO DE PALMIRA</t>
  </si>
  <si>
    <t>CO1.PCCNTR.5235438</t>
  </si>
  <si>
    <t>CO1.BDOS.4748907</t>
  </si>
  <si>
    <t>RODRIGO CAICEDO</t>
  </si>
  <si>
    <t>https://community.secop.gov.co/Public/Tendering/OpportunityDetail/Index?noticeUID=CO1.NTC.4756513&amp;isFromPublicArea=True&amp;isModal=true&amp;asPopupView=true</t>
  </si>
  <si>
    <t>CO1.PCCNTR.5322481</t>
  </si>
  <si>
    <t>CO1.BDOS.4867554</t>
  </si>
  <si>
    <t>ANDRES FELIPE LUNA SALDARRIAGA</t>
  </si>
  <si>
    <t>https://community.secop.gov.co/Public/Tendering/OpportunityDetail/Index?noticeUID=CO1.NTC.4876032&amp;isFromPublicArea=True&amp;isModal=true&amp;asPopupView=true</t>
  </si>
  <si>
    <t>CO1.PCCNTR.5322933</t>
  </si>
  <si>
    <t>CO1.BDOS.4867551</t>
  </si>
  <si>
    <t>Camilo Andres Lugo Lozano</t>
  </si>
  <si>
    <t>https://community.secop.gov.co/Public/Tendering/OpportunityDetail/Index?noticeUID=CO1.NTC.4875866&amp;isFromPublicArea=True&amp;isModal=true&amp;asPopupView=true</t>
  </si>
  <si>
    <t>PRESTACION DE SERVICIOS T�CNICOS PARA LOS PROCESOS DE LA SECRETARIA DE PLANEACION EN CUMPLIMIENTO DEL PROYECTO DENOMINADO TRANSFORMACI�N DIGITAL Y USO MASIVO DE DATOS EN EL MUNICIPIO DE PALMIRA</t>
  </si>
  <si>
    <t>08/25/2023</t>
  </si>
  <si>
    <t>CO1.PCCNTR.5327500</t>
  </si>
  <si>
    <t>CO1.BDOS.4874337</t>
  </si>
  <si>
    <t>ADRIANA TOFI�O VILLAFA�E</t>
  </si>
  <si>
    <t>https://community.secop.gov.co/Public/Tendering/OpportunityDetail/Index?noticeUID=CO1.NTC.4883222&amp;isFromPublicArea=True&amp;isModal=true&amp;asPopupView=true</t>
  </si>
  <si>
    <t>CO1.PCCNTR.5322940</t>
  </si>
  <si>
    <t>CO1.BDOS.4867559</t>
  </si>
  <si>
    <t>Nathaly Rivera Barona</t>
  </si>
  <si>
    <t>https://community.secop.gov.co/Public/Tendering/OpportunityDetail/Index?noticeUID=CO1.NTC.4875875&amp;isFromPublicArea=True&amp;isModal=true&amp;asPopupView=true</t>
  </si>
  <si>
    <t>PRESTAR SERVICIOS PROFESIONALES ESPECIALIZADOS A LA SECRETAR�A DE PLANEACI�N DE PALMIRA EN EL COMPONENTE AMBIENTAL DEL PLAN DE ORDENAMIENTO TERRITORIAL EN SU FASES DE FORMULACI�N EN CUMPLIMIENTO DEL PROYECTO MEJORAMIENTO DEL ORDENAMIENTO TERRITORIAL DE PALMIRA</t>
  </si>
  <si>
    <t>PRESTAR SERVICIOS PROFESIONALES ESPECIALIZADOS A LA SECRETAR�A DE PLANEACI�NDE PALMIRA EN EL COMPONENTE AMBIENTAL DEL PLAN DE ORDENAMIENTO TERRITORIAL EN SU FASES DE FORMULACI�N EN CUMPLIMIENTO DEL PROYECTO MEJORAMIENTO DEL ORDENAMIENTO TERRITORIAL DE PALMIRA</t>
  </si>
  <si>
    <t>08/28/2023</t>
  </si>
  <si>
    <t>CO1.PCCNTR.5327763</t>
  </si>
  <si>
    <t>CO1.BDOS.4874330</t>
  </si>
  <si>
    <t>MAIRA ALEJANDRA MIRANDA PARRA</t>
  </si>
  <si>
    <t>https://community.secop.gov.co/Public/Tendering/OpportunityDetail/Index?noticeUID=CO1.NTC.4883206&amp;isFromPublicArea=True&amp;isModal=true&amp;asPopupView=true</t>
  </si>
  <si>
    <t>PRESTACION DE SERVICIOS PROFESIONALES ESPECIALIZADOS EN LA SECRETAR�A DE PLANEACI�N PARA BRINDAR ACOMPA�AMIENTO EN LOS PROCEDIMIENTOS QUE REQUIEREN ADELANTARSE PARA LLEVAR A CABO EL PROCESO DE EMPALME DE LA ADMINISTRACI�N MUNICIPAL DE PALMIRA</t>
  </si>
  <si>
    <t>CO1.PCCNTR.5328123</t>
  </si>
  <si>
    <t>CO1.BDOS.4874341</t>
  </si>
  <si>
    <t>LUZ ENETH MOREANO GOMEZ</t>
  </si>
  <si>
    <t>https://community.secop.gov.co/Public/Tendering/OpportunityDetail/Index?noticeUID=CO1.NTC.4883253&amp;isFromPublicArea=True&amp;isModal=true&amp;asPopupView=true</t>
  </si>
  <si>
    <t>PRESTAR LOS SERVICIOS PROFESIONALES COMO ANTROPOLOGO BRINDANDO ACOMPA�AMIENTO A LA SECRETAR�A DE INFRAESTRUCTURA RENOVACI�N URBANA Y VIVIENDA DEL MUNICIPIO DE PALMIRA EN LA EJECUCI�N DEL PROYECTO  INCREMENTO DE LA CALIDAD Y COBERTURA EN LA PRESTACION DE SERVICIO DE ACUEDUCTO Y SANEAMIENTO BASICO</t>
  </si>
  <si>
    <t>CO1.PCCNTR.5311184</t>
  </si>
  <si>
    <t>CO1.BDOS.4852449</t>
  </si>
  <si>
    <t>MELVA YOJANNA GARCES CHAMORRO</t>
  </si>
  <si>
    <t>https://community.secop.gov.co/Public/Tendering/OpportunityDetail/Index?noticeUID=CO1.NTC.4861239&amp;isFromPublicArea=True&amp;isModal=true&amp;asPopupView=true</t>
  </si>
  <si>
    <t>PRESTAR APOYO A LA GESTI�N COMO AYUDANTE DE OBRA EN TODAS LAS ACTIVIDADES DE TIPO OPERATIVO EN DESARROLLO DEL PROYECTO MEJORAMIENTO DE V�AS QUE CONDUCEN AL AEROPUERTO UBICADO EN EL MUNICIPIO DE PALMIRA</t>
  </si>
  <si>
    <t>CO1.PCCNTR.5238907</t>
  </si>
  <si>
    <t>CO1.BDOS.4752720</t>
  </si>
  <si>
    <t>Cristian adrian prado ortiz</t>
  </si>
  <si>
    <t>https://community.secop.gov.co/Public/Tendering/OpportunityDetail/Index?noticeUID=CO1.NTC.4760727&amp;isFromPublicArea=True&amp;isModal=true&amp;asPopupView=true</t>
  </si>
  <si>
    <t>Contrataci�n Directa (con ofertas)</t>
  </si>
  <si>
    <t>ASISTENCIA T�CNICA Y ADMINISTRACI�N DE RECURSOS PARA IMPLEMENTAR EL FORTALECIMIENTO DE LA INFRAESTRUCTURA URBANO ARQUITECT�NICA ESPECIALIZADA PARA EL MUNICIPIO DE PALMIRA VALLE DEL CAUCA A TRAV�S DE ACCIONES ORIENTADAS A GENERAR ESPACIOS DEDICADOS A LA INTERMODALIDAD PARA EL SISTEMA DE TRANSPORTE P�BLICO</t>
  </si>
  <si>
    <t>ASISTENCIA T�CNICA Y ADMINISTRACI�N DE RECURSOS PARA IMPLEMENTAR EL FORTALECIMIENTO DE LA INFRAESTRUCTURA URBANO ARQUITECT�NICA ESPECIALIZADA PARA EL MUNICIPIO DE PALMIRA VALLE DEL CAUCA A TRAV�S DE ACCIONES ORIENTADAS A GENERAR ESPACIOS DEDICADOS A LA INTERMODALIDAD PARA EL SISTEMA DE TRANSPORTE P�</t>
  </si>
  <si>
    <t>Otro</t>
  </si>
  <si>
    <t>06/27/2023</t>
  </si>
  <si>
    <t>08/15/2023 12:00:00 AM</t>
  </si>
  <si>
    <t>04/01/2026 12:00:00 AM</t>
  </si>
  <si>
    <t>CO1.PCCNTR.5153709</t>
  </si>
  <si>
    <t>CO1.BDOS.4539739</t>
  </si>
  <si>
    <t>FINANCIERA DE DESARROLLO TERRITORIAL SA</t>
  </si>
  <si>
    <t>https://community.secop.gov.co/Public/Tendering/OpportunityDetail/Index?noticeUID=CO1.NTC.4649718&amp;isFromPublicArea=True&amp;isModal=true&amp;asPopupView=true</t>
  </si>
  <si>
    <t>REALIZAR LAS OBRAS DE MANTENIMIENTO YO REPARACIONES LOCATIVAS EN LOS INMUEBLES DE PROPIEDAD Y AL SERVICIO DE LA ALCALD�A MUNICIPAL DE PALMIRA</t>
  </si>
  <si>
    <t>08/11/2023 12:00:00 AM</t>
  </si>
  <si>
    <t>12/11/2023 12:00:00 AM</t>
  </si>
  <si>
    <t>CO1.PCCNTR.5222801</t>
  </si>
  <si>
    <t>CO1.BDOS.4430305</t>
  </si>
  <si>
    <t>CONSORCIO COINMAR 2023</t>
  </si>
  <si>
    <t>https://community.secop.gov.co/Public/Tendering/OpportunityDetail/Index?noticeUID=CO1.NTC.4566338&amp;isFromPublicArea=True&amp;isModal=true&amp;asPopupView=true</t>
  </si>
  <si>
    <t>PRESTAR LOS SERVICIOS PROFESIONALES COMO ECONOMISTA BRINDANDO ACOMPA�AMIENTO A LA SECRETAR�A DE INFRAESTRUCTURA RENOVACI�N URBANA Y VIVIENDA DEL MUNICIPIO DE PALMIRA EN LA EJECUCI�N DEL PROYECTO CONSTRUCCI�N DE ESCENARIOS DE ENCUENTRO PARA LA APROPIACI�N SOCIAL DEL CONOCIMIENTO EN EL BOSQUE MUNICIPAL DEL MUNICIPIO DE PALMIRA</t>
  </si>
  <si>
    <t>PRESTAR LOS SERVICIOS PROFESIONALES COMO ECONOMISTA BRINDANDO ACOMPA�AMIENTO A LA SECRETAR�A DE INFRAESTRUCTURA RENOVACI�N URBANA Y VIVIENDA DEL MUNICIPIO DE PALMIRA EN LA EJECUCI�N DEL PROYECTO CONSTRUCCI�N DE ESCENARIOS DE ENCUENTRO PARA LA APROPIACI�N SOCIAL DEL CONOCIMIENTO EN EL BOSQUE MUNICIPA</t>
  </si>
  <si>
    <t>CO1.PCCNTR.5311192</t>
  </si>
  <si>
    <t>CO1.BDOS.4852336</t>
  </si>
  <si>
    <t>Luis Fernando Ramirez Castrillon</t>
  </si>
  <si>
    <t>https://community.secop.gov.co/Public/Tendering/OpportunityDetail/Index?noticeUID=CO1.NTC.4861154&amp;isFromPublicArea=True&amp;isModal=true&amp;asPopupView=true</t>
  </si>
  <si>
    <t>Prestar los servicios de apoyo log�stico a la Secretaria de Integraci�n Social de la Alcald�a de Palmira para la organizaci�n producci�n yo realizaci�n de las jornadas eventos yo actividades enmarcadas en la Pol�tica P�blica de envejecimiento y vejez</t>
  </si>
  <si>
    <t>08/30/2023 12:00:00 AM</t>
  </si>
  <si>
    <t>CO1.PCCNTR.5299036</t>
  </si>
  <si>
    <t>Business Logistics And Services SAS</t>
  </si>
  <si>
    <t>PRESTACION DE SERVICIOS PROFESIONALES AL PROYECTO DE ESPACIO P�BLICO EINSPECCION Y CONTROL</t>
  </si>
  <si>
    <t>08/24/2023</t>
  </si>
  <si>
    <t>08/25/2023 12:00:00 AM</t>
  </si>
  <si>
    <t>CO1.PCCNTR.5325577</t>
  </si>
  <si>
    <t>CO1.BDOS.4871926</t>
  </si>
  <si>
    <t>Paola Andrea Martinez Ramirez</t>
  </si>
  <si>
    <t>https://community.secop.gov.co/Public/Tendering/OpportunityDetail/Index?noticeUID=CO1.NTC.4880406&amp;isFromPublicArea=True&amp;isModal=true&amp;asPopupView=true</t>
  </si>
  <si>
    <t>Prestar los servicios de apoyo log�stico a la Secretar�a de Integraci�n Social de la Alcald�a de Palmira para la organizaci�n producci�n realizaci�n yo provisi�n de las jornadas eventos actividades yo insumos para el correcto funcionamiento de las Pol�ticas P�blicas Planes Programas yo Proyectos a cargo de la Subsecretar�a de Infancia Adolescencia y Juventud</t>
  </si>
  <si>
    <t>PRESTAR LOS SERVICIOS DE APOYO LOG�STICO A LA SECRETAR�A DE INTEGRACI�N SOCIAL DE LA ALCALD�A DE PALMIRA PARA LA ORGANIZACI�N PRODUCCI�N REALIZACI�N YO PROVISI�N DE LAS JORNADAS EVENTOS ACTIVIDADES YO INSUMOS PARA EL CORRECTO FUNCIONAMIENTO DE LAS POL�TICAS P�BLICAS PLANES PROGRAMAS YO PROYECTOS A C</t>
  </si>
  <si>
    <t>CO1.PCCNTR.5308630</t>
  </si>
  <si>
    <t>CO1.BDOS.4816538</t>
  </si>
  <si>
    <t>https://community.secop.gov.co/Public/Tendering/OpportunityDetail/Index?noticeUID=CO1.NTC.4828466&amp;isFromPublicArea=True&amp;isModal=true&amp;asPopupView=true</t>
  </si>
  <si>
    <t>PRESTACI�N DE SERVICIOS PROFESIONALES EN LOS PROCESOS DE LA SUBSECRETAR�A DE PLANEACI�N SOCIOECON�MICA Y ESTRAT�GICA EN CUMPLIMIENTO DEL PROYECTO DENOMINADO MEJORAMIENTO DE COBERTURA DEL SISB�N EN EL MUNICIPIO DE PALMIRA</t>
  </si>
  <si>
    <t>CO1.PCCNTR.5320264</t>
  </si>
  <si>
    <t>CO1.BDOS.4863012</t>
  </si>
  <si>
    <t>LUZ DIANA CORREA NI�O</t>
  </si>
  <si>
    <t>https://community.secop.gov.co/Public/Tendering/OpportunityDetail/Index?noticeUID=CO1.NTC.4872479&amp;isFromPublicArea=True&amp;isModal=true&amp;asPopupView=true</t>
  </si>
  <si>
    <t>PRESTAR SERVICIOS PROFESIONALES ESPECIALIZADOS EN LA SUBSECRETAR�A DEPLANEACI�N TERRITORIAL EN EL SEGUIMIENTO Y EVALUACI�N DEL POT EN CUMPLIMIENTO DELPROYECTO DENOMINADO MEJORAMIENTO DEL ORDENAMIENTO TERRITORIAL DE PALMIRA</t>
  </si>
  <si>
    <t>PRESTAR SERVICIOS PROFESIONALES ESPECIALIZADOS EN LA SUBSECRETAR�A DE PLANEACI�N TERRITORIAL EN EL SEGUIMIENTO Y EVALUACI�N DEL POT EN  CUMPLIMIENTO DEL PROYECTO DENOMINADO MEJORAMIENTO DEL ORDENAMIENTO TERRITORIAL DEPALMIRA</t>
  </si>
  <si>
    <t>CO1.PCCNTR.5320277</t>
  </si>
  <si>
    <t>CO1.BDOS.4862941</t>
  </si>
  <si>
    <t>LILIANA URQUIZA MONTEALEGRE</t>
  </si>
  <si>
    <t>https://community.secop.gov.co/Public/Tendering/OpportunityDetail/Index?noticeUID=CO1.NTC.4872276&amp;isFromPublicArea=True&amp;isModal=true&amp;asPopupView=true</t>
  </si>
  <si>
    <t>Entregar a titulo de Comodato o prestamo de uso a la Asociacion Asociaestimas identificado con NIt No 9016302061 el bien inmueble ubicado en la Avenida 4 con calle 4 del corregimiento de Potrerillo del Municipio de Palmira registrado con Matricula Inmobiliaria No 378135686 con destino al funcionamiento de las actividades de la Asociacion</t>
  </si>
  <si>
    <t>Entregar a t�tulo de Comodato o pr�stamo de uso a la Asociaci�n Asociaestimas  identificado con NIt No 9016302061 el bien inmueble ubicado en la Avenida 4 con calle 4 del corregimiento de Potrerillo del Municipio de Palmira registrado con Matr�cula Inmobiliaria No 378135686 con destino al funcionami</t>
  </si>
  <si>
    <t>08/04/2028 12:00:00 AM</t>
  </si>
  <si>
    <t>CO1.PCCNTR.5270861</t>
  </si>
  <si>
    <t>CO1.BDOS.4795698</t>
  </si>
  <si>
    <t>ASOCIACION ASOCIAESTIMAS</t>
  </si>
  <si>
    <t>https://community.secop.gov.co/Public/Tendering/OpportunityDetail/Index?noticeUID=CO1.NTC.4804054&amp;isFromPublicArea=True&amp;isModal=true&amp;asPopupView=true</t>
  </si>
  <si>
    <t>PRESTAR SERVICIOS PROFESIONALES A LA GESTI�N DE LA PLANEACI�N ESTRATEGICA EN LA SECRETARIA DE CULTURA DE PALMIRA</t>
  </si>
  <si>
    <t>CO1.PCCNTR.5324287</t>
  </si>
  <si>
    <t>CO1.BDOS.4869727</t>
  </si>
  <si>
    <t>ANA FERNANDA AGUDELO SANCHEZ</t>
  </si>
  <si>
    <t>https://community.secop.gov.co/Public/Tendering/OpportunityDetail/Index?noticeUID=CO1.NTC.4878183&amp;isFromPublicArea=True&amp;isModal=true&amp;asPopupView=true</t>
  </si>
  <si>
    <t>Contrataci�n r�gimen especial (con ofertas)</t>
  </si>
  <si>
    <t>AUNAR ESFUERZOS T�CNICOS ADMINISTRATIVOS Y FINANCIEROS PARA FORTALECER EL ACCESO Y LA PARTICIPACI�N CIUDADANA EN PROCESOS ART�STICOS Y CULTURALES DE FORMACI�N CREACI�N CIRCULACI�N LECTURA ESCRITURA Y ORALIDAD</t>
  </si>
  <si>
    <t>DecreeLaw092/2017</t>
  </si>
  <si>
    <t>CO1.PCCNTR.5327461</t>
  </si>
  <si>
    <t>CO1.BDOS.4820380</t>
  </si>
  <si>
    <t>CORPORACI�N PARA LA RECREACI�N POPULAR</t>
  </si>
  <si>
    <t>https://community.secop.gov.co/Public/Tendering/OpportunityDetail/Index?noticeUID=CO1.NTC.4829171&amp;isFromPublicArea=True&amp;isModal=true&amp;asPopupView=true</t>
  </si>
  <si>
    <t>PRESTACI�N DE SERVICIOS PROFESIONALES ESPECIALIZADOS PARA LA SECRETAR�A DE PLANEACI�N EN CUMPLIMIENTO DEL PROYECTO DENOMINADO MEJORAMIENTO DEL ORDENAMIENTO TERRITORIAL DE PALMIRA</t>
  </si>
  <si>
    <t>CO1.PCCNTR.5320080</t>
  </si>
  <si>
    <t>CO1.BDOS.4862938</t>
  </si>
  <si>
    <t>JOSE JULIAN BARBOSA AYALA</t>
  </si>
  <si>
    <t>https://community.secop.gov.co/Public/Tendering/OpportunityDetail/Index?noticeUID=CO1.NTC.4872901&amp;isFromPublicArea=True&amp;isModal=true&amp;asPopupView=true</t>
  </si>
  <si>
    <t>CO1.PCCNTR.5292460</t>
  </si>
  <si>
    <t>CO1.BDOS.4826521</t>
  </si>
  <si>
    <t>IVAN FERNANDO CASTA�EDA GONZALEZ</t>
  </si>
  <si>
    <t>https://community.secop.gov.co/Public/Tendering/OpportunityDetail/Index?noticeUID=CO1.NTC.4835139&amp;isFromPublicArea=True&amp;isModal=true&amp;asPopupView=true</t>
  </si>
  <si>
    <t>PRESTACI�N DE SERVICIOS DE APOYO A LA GESTI�N EN LA SECRETARIA DE EDUCACI�N DEL MUNICIPIO DE PALMIRA EN MARCO DEL PROYECTO DENOMINADO FORTALECIMIENTO A LA GESTI�N ADMINISTRATIVA DE LA SECRETAR�A DE EDUCACI�N MUNICIPAL DE PALMIRA NO 2000086</t>
  </si>
  <si>
    <t>CO1.PCCNTR.5329113</t>
  </si>
  <si>
    <t>CO1.BDOS.4876201</t>
  </si>
  <si>
    <t>Carlos Arturo Gonz�lez Salgado</t>
  </si>
  <si>
    <t>https://community.secop.gov.co/Public/Tendering/OpportunityDetail/Index?noticeUID=CO1.NTC.4884533&amp;isFromPublicArea=True&amp;isModal=true&amp;asPopupView=true</t>
  </si>
  <si>
    <t>CO1.PCCNTR.5327716</t>
  </si>
  <si>
    <t>CO1.BDOS.4874055</t>
  </si>
  <si>
    <t>Monica Lorena Ospina Garcia</t>
  </si>
  <si>
    <t>https://community.secop.gov.co/Public/Tendering/OpportunityDetail/Index?noticeUID=CO1.NTC.4882613&amp;isFromPublicArea=True&amp;isModal=true&amp;asPopupView=true</t>
  </si>
  <si>
    <t>PRESTAR LOS SERVICIOS DE APOYO A LA GESTION EN EL PROGRAMA DE CONCERTACI�N CULTURAL DE LA SECRETAR�A DE CULTURA DEL MUNICIPIO DE PALMIRA</t>
  </si>
  <si>
    <t>CO1.PCCNTR.5253005</t>
  </si>
  <si>
    <t>CO1.BDOS.4770548</t>
  </si>
  <si>
    <t>Jonathan Salazar Cosme</t>
  </si>
  <si>
    <t>https://community.secop.gov.co/Public/Tendering/OpportunityDetail/Index?noticeUID=CO1.NTC.4779602&amp;isFromPublicArea=True&amp;isModal=true&amp;asPopupView=true</t>
  </si>
  <si>
    <t>PRESTAR LOS SERVICIOS DE APOYO A LA GESTI�N EN EL PROGRAMA DE CONCERTACI�N CULTURAL DE LA SECRETAR�A DE CULTURA DEL MUNICIPIO DE PALMIRA</t>
  </si>
  <si>
    <t>CO1.PCCNTR.5252707</t>
  </si>
  <si>
    <t>CO1.BDOS.4770824</t>
  </si>
  <si>
    <t>JESSICA VERA SERRANO</t>
  </si>
  <si>
    <t>https://community.secop.gov.co/Public/Tendering/OpportunityDetail/Index?noticeUID=CO1.NTC.4779506&amp;isFromPublicArea=True&amp;isModal=true&amp;asPopupView=true</t>
  </si>
  <si>
    <t>PRESTAR SERVICIOS PROFESIONALES A LA GESTI�N DE LA CONCERTACI�N CULTURAL DE LA SECRETAR�A DE CULTURA DEL MUNICIPIO DE PALMIRA</t>
  </si>
  <si>
    <t>CO1.PCCNTR.5252708</t>
  </si>
  <si>
    <t>CO1.BDOS.4770445</t>
  </si>
  <si>
    <t>Maria Camila Marmolejo Prieto</t>
  </si>
  <si>
    <t>https://community.secop.gov.co/Public/Tendering/OpportunityDetail/Index?noticeUID=CO1.NTC.4779508&amp;isFromPublicArea=True&amp;isModal=true&amp;asPopupView=true</t>
  </si>
  <si>
    <t>PRESTACION DE SERVICIO Y APOYO A LA GESTION PARA EL SEGUIMIENTO Y MONITOREO A LA OPERACI�N DE LAS CAMARAS DE SEGURIDAD CIRCUITO CERRADO DE TELEVISI�N CCTV DEL MUNICIPIO DE PALMIRA</t>
  </si>
  <si>
    <t>PRESTACION DE SERVICIO Y APOYO A LA GESTION PARA EL SEGUIMIENTO Y MONITOREO A LA OPERACION DE LAS CAMARAS DE SEGURIDAD CIRCUITO CERRADO DE TELEVISION CCTV DEL MUNICIPIO DE PALMIRA</t>
  </si>
  <si>
    <t>CO1.PCCNTR.5334618</t>
  </si>
  <si>
    <t>CO1.BDOS.4876062</t>
  </si>
  <si>
    <t>DURLEY FERNANDA GONZLEZ VIEDMA</t>
  </si>
  <si>
    <t>https://community.secop.gov.co/Public/Tendering/OpportunityDetail/Index?noticeUID=CO1.NTC.4890763&amp;isFromPublicArea=True&amp;isModal=true&amp;asPopupView=true</t>
  </si>
  <si>
    <t>PRESTACION DE SERVICIOS DE APOYO A LA GESTION A LAS ACTIVIDADESADELANTADAS POR LA SECRETARIA DE SALUD DE PALMIRA</t>
  </si>
  <si>
    <t>PRESTACION DE SERVICIOS DE APOYO A LA GESTION A LAS ACTIVIDADES ADELANTADAS POR LA SECRETARIA DE SALUD DE PALMIRA</t>
  </si>
  <si>
    <t>CO1.PCCNTR.5297940</t>
  </si>
  <si>
    <t>CO1.BDOS.4833815</t>
  </si>
  <si>
    <t>Brayam Steven Molina Otero</t>
  </si>
  <si>
    <t>https://community.secop.gov.co/Public/Tendering/OpportunityDetail/Index?noticeUID=CO1.NTC.4843001&amp;isFromPublicArea=True&amp;isModal=true&amp;asPopupView=true</t>
  </si>
  <si>
    <t>CO1.PCCNTR.5299391</t>
  </si>
  <si>
    <t>CO1.BDOS.4836094</t>
  </si>
  <si>
    <t>LAURA ISABEL FARF�N M�NDEZ</t>
  </si>
  <si>
    <t>https://community.secop.gov.co/Public/Tendering/OpportunityDetail/Index?noticeUID=CO1.NTC.4845051&amp;isFromPublicArea=True&amp;isModal=true&amp;asPopupView=true</t>
  </si>
  <si>
    <t>CO1.PCCNTR.5327436</t>
  </si>
  <si>
    <t>CO1.BDOS.4874053</t>
  </si>
  <si>
    <t>landazury duran ospina</t>
  </si>
  <si>
    <t>https://community.secop.gov.co/Public/Tendering/OpportunityDetail/Index?noticeUID=CO1.NTC.4882280&amp;isFromPublicArea=True&amp;isModal=true&amp;asPopupView=true</t>
  </si>
  <si>
    <t>Suministro de alimentaci�n destinado a los grupos de apoyo de la Polic�a Nacional que participan en operativos actividades y eventos especiales en el Municipio de Palmira</t>
  </si>
  <si>
    <t>CO1.PCCNTR.5279494</t>
  </si>
  <si>
    <t>CO1.BDOS.4643511</t>
  </si>
  <si>
    <t>RESTAURANTE LA FOGATA DE MI ABUELA</t>
  </si>
  <si>
    <t>https://community.secop.gov.co/Public/Tendering/OpportunityDetail/Index?noticeUID=CO1.NTC.4738631&amp;isFromPublicArea=True&amp;isModal=true&amp;asPopupView=true</t>
  </si>
  <si>
    <t>SERVICIO Y APOYO A LA GESTION PARA EL FORTALECIMIENTO DE LAS ACTIVIDADES DEL PLAN INTEGRAL EN LAS ACCIONES ADMINISTRATIVAS Y DOCUMENTALES TECNICA DE LA FISCALIA GENERAL DE LA NACION</t>
  </si>
  <si>
    <t>SERVICIO Y APOYO A LA GESTION PARA EL FORTALECIMIENTO DE LAS ACTIVIDADES DEL PLAN INTEGRAL EN LAS ACCIONES ADMINISTRATIVAS  Y DOCUMENTALES TECNICA DE LA FISCALIA GENERAL DE LA NACION</t>
  </si>
  <si>
    <t>CO1.PCCNTR.5328750</t>
  </si>
  <si>
    <t>CO1.BDOS.4876245</t>
  </si>
  <si>
    <t>KATERIN STEFANY QUISTANCHALA QUEMAG</t>
  </si>
  <si>
    <t>https://community.secop.gov.co/Public/Tendering/OpportunityDetail/Index?noticeUID=CO1.NTC.4884841&amp;isFromPublicArea=True&amp;isModal=true&amp;asPopupView=true</t>
  </si>
  <si>
    <t>SUMINISTRO INSTALACI�N DE LOS DISPOSITIVOS NECESARIOS EN EL DESARROLLO DEL SISTEMA DE GESTI�N DE ALERTAS TEMPRANAS SAT CON TECNOLOG�A IOT LORAWAN Y DASHBOARD WEB QUE PERMITA LA VISUALIZACI�N DE DATOS ALARMAS Y DESPLIEGUE DE RED IOT EN LA CUENCA H�DRICA DEL RIO NIMA DEL MUNICIPIO DE PALMIRA</t>
  </si>
  <si>
    <t>06/28/2023</t>
  </si>
  <si>
    <t>12/29/2023 12:00:00 AM</t>
  </si>
  <si>
    <t>CO1.PCCNTR.5167946</t>
  </si>
  <si>
    <t>CO1.BDOS.4656064</t>
  </si>
  <si>
    <t>EMPRESAS MUNICIPALES DE CALI EMCALI EICE ESP</t>
  </si>
  <si>
    <t>https://community.secop.gov.co/Public/Tendering/OpportunityDetail/Index?noticeUID=CO1.NTC.4662804&amp;isFromPublicArea=True&amp;isModal=true&amp;asPopupView=true</t>
  </si>
  <si>
    <t>Correo electrónico</t>
  </si>
  <si>
    <t>coarias@emcali.com.co</t>
  </si>
  <si>
    <t>farfanmendezlaura@gmail.com</t>
  </si>
  <si>
    <t>mariaca_291993@hotmail.com</t>
  </si>
  <si>
    <t>jessicaveraserrano.27@gmail.com</t>
  </si>
  <si>
    <t>jonathansalazarcosme@gmail.com</t>
  </si>
  <si>
    <t>rodamen71@gmail.com</t>
  </si>
  <si>
    <t>marcasingenieriasas@gmail.com</t>
  </si>
  <si>
    <t>findeter@findeter.gov.co</t>
  </si>
  <si>
    <t>Pradoprado945@gmail.com</t>
  </si>
  <si>
    <t>rodrigocaicedo15@gmail.com</t>
  </si>
  <si>
    <t>dorly2009caicedo@gmail.com</t>
  </si>
  <si>
    <t>info@bhlconstrucciones.com.co</t>
  </si>
  <si>
    <t>ferroagrodelpacificosas@gmail.com</t>
  </si>
  <si>
    <t>nandothebest12@hotmail.com</t>
  </si>
  <si>
    <t>julimillan77@gmail.com</t>
  </si>
  <si>
    <t>fundacionrotariapalmira@gmail.com</t>
  </si>
  <si>
    <t>revelod@javeriana.edu.co</t>
  </si>
  <si>
    <t>maurolondon17@gmail.com</t>
  </si>
  <si>
    <t>fumi_spray2004@hotmail.com</t>
  </si>
  <si>
    <t>vivianaalfarotascon@gmail.com</t>
  </si>
  <si>
    <t>automotrizgyg@hotmail.com</t>
  </si>
  <si>
    <t>fundacomambiente@gmail.com</t>
  </si>
  <si>
    <t>polymetcomercial@gmail.com</t>
  </si>
  <si>
    <t>901737505-1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</si>
</sst>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theme="10"/>
      <name val="Arial"/>
      <family val="2"/>
      <scheme val="minor"/>
    </font>
    <font>
      <sz val="10"/>
      <color theme="3"/>
      <name val="Arial"/>
      <family val="2"/>
      <scheme val="minor"/>
    </font>
    <font>
      <u/>
      <sz val="10"/>
      <color theme="3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4" fillId="0" borderId="0" xfId="0" applyFont="1"/>
    <xf numFmtId="0" fontId="5" fillId="0" borderId="0" xfId="1" applyFont="1"/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abelcontreras/Desktop/Informacio&#769;n%20anticorrupcio&#769;n/CTTOS%20AGOSTO%20VIC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TOS AGOSTO VICTORI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unity.secop.gov.co/Public/Tendering/OpportunityDetail/Index?noticeUID=CO1.NTC.4836910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4779504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4854607&amp;isFromPublicArea=True&amp;isModal=true&amp;asPopupView=true" TargetMode="External"/><Relationship Id="rId4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5" Type="http://schemas.openxmlformats.org/officeDocument/2006/relationships/hyperlink" Target="https://community.secop.gov.co/Public/Tendering/OpportunityDetail/Index?noticeUID=CO1.NTC.4574192&amp;isFromPublicArea=True&amp;isModal=true&amp;asPopupView=true" TargetMode="External"/><Relationship Id="rId63" Type="http://schemas.openxmlformats.org/officeDocument/2006/relationships/hyperlink" Target="https://community.secop.gov.co/Public/Tendering/OpportunityDetail/Index?noticeUID=CO1.NTC.4861043&amp;isFromPublicArea=True&amp;isModal=true&amp;asPopupView=true" TargetMode="External"/><Relationship Id="rId68" Type="http://schemas.openxmlformats.org/officeDocument/2006/relationships/hyperlink" Target="https://community.secop.gov.co/Public/Tendering/OpportunityDetail/Index?noticeUID=CO1.NTC.4875866&amp;isFromPublicArea=True&amp;isModal=true&amp;asPopupView=true" TargetMode="External"/><Relationship Id="rId76" Type="http://schemas.openxmlformats.org/officeDocument/2006/relationships/hyperlink" Target="https://community.secop.gov.co/Public/Tendering/OpportunityDetail/Index?noticeUID=CO1.NTC.4566338&amp;isFromPublicArea=True&amp;isModal=true&amp;asPopupView=true" TargetMode="External"/><Relationship Id="rId84" Type="http://schemas.openxmlformats.org/officeDocument/2006/relationships/hyperlink" Target="https://community.secop.gov.co/Public/Tendering/OpportunityDetail/Index?noticeUID=CO1.NTC.4878183&amp;isFromPublicArea=True&amp;isModal=true&amp;asPopupView=true" TargetMode="External"/><Relationship Id="rId89" Type="http://schemas.openxmlformats.org/officeDocument/2006/relationships/hyperlink" Target="https://community.secop.gov.co/Public/Tendering/OpportunityDetail/Index?noticeUID=CO1.NTC.4882613&amp;isFromPublicArea=True&amp;isModal=true&amp;asPopupView=true" TargetMode="External"/><Relationship Id="rId97" Type="http://schemas.openxmlformats.org/officeDocument/2006/relationships/hyperlink" Target="https://community.secop.gov.co/Public/Tendering/OpportunityDetail/Index?noticeUID=CO1.NTC.4738631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4510628&amp;isFromPublicArea=True&amp;isModal=true&amp;asPopupView=true" TargetMode="External"/><Relationship Id="rId71" Type="http://schemas.openxmlformats.org/officeDocument/2006/relationships/hyperlink" Target="https://community.secop.gov.co/Public/Tendering/OpportunityDetail/Index?noticeUID=CO1.NTC.4883206&amp;isFromPublicArea=True&amp;isModal=true&amp;asPopupView=true" TargetMode="External"/><Relationship Id="rId92" Type="http://schemas.openxmlformats.org/officeDocument/2006/relationships/hyperlink" Target="https://community.secop.gov.co/Public/Tendering/OpportunityDetail/Index?noticeUID=CO1.NTC.4779508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4753615&amp;isFromPublicArea=True&amp;isModal=true&amp;asPopupView=true" TargetMode="External"/><Relationship Id="rId16" Type="http://schemas.openxmlformats.org/officeDocument/2006/relationships/hyperlink" Target="https://community.secop.gov.co/Public/Tendering/OpportunityDetail/Index?noticeUID=CO1.NTC.4824098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4796255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4824284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4854387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4842284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4691122&amp;isFromPublicArea=True&amp;isModal=true&amp;asPopupView=true" TargetMode="External"/><Relationship Id="rId4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5" Type="http://schemas.openxmlformats.org/officeDocument/2006/relationships/hyperlink" Target="https://community.secop.gov.co/Public/Tendering/OpportunityDetail/Index?noticeUID=CO1.NTC.4751397&amp;isFromPublicArea=True&amp;isModal=true&amp;asPopupView=true" TargetMode="External"/><Relationship Id="rId53" Type="http://schemas.openxmlformats.org/officeDocument/2006/relationships/hyperlink" Target="https://community.secop.gov.co/Public/Tendering/OpportunityDetail/Index?noticeUID=CO1.NTC.4837329&amp;isFromPublicArea=True&amp;isModal=true&amp;asPopupView=true" TargetMode="External"/><Relationship Id="rId58" Type="http://schemas.openxmlformats.org/officeDocument/2006/relationships/hyperlink" Target="https://community.secop.gov.co/Public/Tendering/OpportunityDetail/Index?noticeUID=CO1.NTC.4556086&amp;isFromPublicArea=True&amp;isModal=true&amp;asPopupView=true" TargetMode="External"/><Relationship Id="rId66" Type="http://schemas.openxmlformats.org/officeDocument/2006/relationships/hyperlink" Target="https://community.secop.gov.co/Public/Tendering/OpportunityDetail/Index?noticeUID=CO1.NTC.4756513&amp;isFromPublicArea=True&amp;isModal=true&amp;asPopupView=true" TargetMode="External"/><Relationship Id="rId74" Type="http://schemas.openxmlformats.org/officeDocument/2006/relationships/hyperlink" Target="https://community.secop.gov.co/Public/Tendering/OpportunityDetail/Index?noticeUID=CO1.NTC.4760727&amp;isFromPublicArea=True&amp;isModal=true&amp;asPopupView=true" TargetMode="External"/><Relationship Id="rId79" Type="http://schemas.openxmlformats.org/officeDocument/2006/relationships/hyperlink" Target="https://community.secop.gov.co/Public/Tendering/OpportunityDetail/Index?noticeUID=CO1.NTC.4880406&amp;isFromPublicArea=True&amp;isModal=true&amp;asPopupView=true" TargetMode="External"/><Relationship Id="rId87" Type="http://schemas.openxmlformats.org/officeDocument/2006/relationships/hyperlink" Target="https://community.secop.gov.co/Public/Tendering/OpportunityDetail/Index?noticeUID=CO1.NTC.4835139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4703209&amp;isFromPublicArea=True&amp;isModal=true&amp;asPopupView=true" TargetMode="External"/><Relationship Id="rId61" Type="http://schemas.openxmlformats.org/officeDocument/2006/relationships/hyperlink" Target="https://community.secop.gov.co/Public/Tendering/OpportunityDetail/Index?noticeUID=CO1.NTC.4782413&amp;isFromPublicArea=True&amp;isModal=true&amp;asPopupView=true" TargetMode="External"/><Relationship Id="rId82" Type="http://schemas.openxmlformats.org/officeDocument/2006/relationships/hyperlink" Target="https://community.secop.gov.co/Public/Tendering/OpportunityDetail/Index?noticeUID=CO1.NTC.4872276&amp;isFromPublicArea=True&amp;isModal=true&amp;asPopupView=true" TargetMode="External"/><Relationship Id="rId90" Type="http://schemas.openxmlformats.org/officeDocument/2006/relationships/hyperlink" Target="https://community.secop.gov.co/Public/Tendering/OpportunityDetail/Index?noticeUID=CO1.NTC.4779602&amp;isFromPublicArea=True&amp;isModal=true&amp;asPopupView=true" TargetMode="External"/><Relationship Id="rId95" Type="http://schemas.openxmlformats.org/officeDocument/2006/relationships/hyperlink" Target="https://community.secop.gov.co/Public/Tendering/OpportunityDetail/Index?noticeUID=CO1.NTC.4845051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4738118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4828624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4590409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4774041&amp;isFromPublicArea=True&amp;isModal=true&amp;asPopupView=true" TargetMode="External"/><Relationship Id="rId30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5" Type="http://schemas.openxmlformats.org/officeDocument/2006/relationships/hyperlink" Target="https://community.secop.gov.co/Public/Tendering/OpportunityDetail/Index?noticeUID=CO1.NTC.4779507&amp;isFromPublicArea=True&amp;isModal=true&amp;asPopupView=true" TargetMode="External"/><Relationship Id="rId43" Type="http://schemas.openxmlformats.org/officeDocument/2006/relationships/hyperlink" Target="https://community.secop.gov.co/Public/Tendering/OpportunityDetail/Index?noticeUID=CO1.NTC.4756521&amp;isFromPublicArea=True&amp;isModal=true&amp;asPopupView=true" TargetMode="External"/><Relationship Id="rId48" Type="http://schemas.openxmlformats.org/officeDocument/2006/relationships/hyperlink" Target="https://community.secop.gov.co/Public/Tendering/OpportunityDetail/Index?noticeUID=CO1.NTC.4590402&amp;isFromPublicArea=True&amp;isModal=true&amp;asPopupView=true" TargetMode="External"/><Relationship Id="rId56" Type="http://schemas.openxmlformats.org/officeDocument/2006/relationships/hyperlink" Target="https://community.secop.gov.co/Public/Tendering/OpportunityDetail/Index?noticeUID=CO1.NTC.4836871&amp;isFromPublicArea=True&amp;isModal=true&amp;asPopupView=true" TargetMode="External"/><Relationship Id="rId64" Type="http://schemas.openxmlformats.org/officeDocument/2006/relationships/hyperlink" Target="https://community.secop.gov.co/Public/Tendering/OpportunityDetail/Index?noticeUID=CO1.NTC.4875869&amp;isFromPublicArea=True&amp;isModal=true&amp;asPopupView=true" TargetMode="External"/><Relationship Id="rId69" Type="http://schemas.openxmlformats.org/officeDocument/2006/relationships/hyperlink" Target="https://community.secop.gov.co/Public/Tendering/OpportunityDetail/Index?noticeUID=CO1.NTC.4883222&amp;isFromPublicArea=True&amp;isModal=true&amp;asPopupView=true" TargetMode="External"/><Relationship Id="rId77" Type="http://schemas.openxmlformats.org/officeDocument/2006/relationships/hyperlink" Target="https://community.secop.gov.co/Public/Tendering/OpportunityDetail/Index?noticeUID=CO1.NTC.4861154&amp;isFromPublicArea=True&amp;isModal=true&amp;asPopupView=true" TargetMode="External"/><Relationship Id="rId100" Type="http://schemas.openxmlformats.org/officeDocument/2006/relationships/hyperlink" Target="mailto:coarias@emcali.com.co" TargetMode="External"/><Relationship Id="rId8" Type="http://schemas.openxmlformats.org/officeDocument/2006/relationships/hyperlink" Target="https://community.secop.gov.co/Public/Tendering/OpportunityDetail/Index?noticeUID=CO1.NTC.4824411&amp;isFromPublicArea=True&amp;isModal=true&amp;asPopupView=true" TargetMode="External"/><Relationship Id="rId51" Type="http://schemas.openxmlformats.org/officeDocument/2006/relationships/hyperlink" Target="https://community.secop.gov.co/Public/Tendering/OpportunityDetail/Index?noticeUID=CO1.NTC.4848725&amp;isFromPublicArea=True&amp;isModal=true&amp;asPopupView=true" TargetMode="External"/><Relationship Id="rId72" Type="http://schemas.openxmlformats.org/officeDocument/2006/relationships/hyperlink" Target="https://community.secop.gov.co/Public/Tendering/OpportunityDetail/Index?noticeUID=CO1.NTC.4883253&amp;isFromPublicArea=True&amp;isModal=true&amp;asPopupView=true" TargetMode="External"/><Relationship Id="rId80" Type="http://schemas.openxmlformats.org/officeDocument/2006/relationships/hyperlink" Target="https://community.secop.gov.co/Public/Tendering/OpportunityDetail/Index?noticeUID=CO1.NTC.4828466&amp;isFromPublicArea=True&amp;isModal=true&amp;asPopupView=true" TargetMode="External"/><Relationship Id="rId85" Type="http://schemas.openxmlformats.org/officeDocument/2006/relationships/hyperlink" Target="https://community.secop.gov.co/Public/Tendering/OpportunityDetail/Index?noticeUID=CO1.NTC.4829171&amp;isFromPublicArea=True&amp;isModal=true&amp;asPopupView=true" TargetMode="External"/><Relationship Id="rId93" Type="http://schemas.openxmlformats.org/officeDocument/2006/relationships/hyperlink" Target="https://community.secop.gov.co/Public/Tendering/OpportunityDetail/Index?noticeUID=CO1.NTC.4890763&amp;isFromPublicArea=True&amp;isModal=true&amp;asPopupView=true" TargetMode="External"/><Relationship Id="rId98" Type="http://schemas.openxmlformats.org/officeDocument/2006/relationships/hyperlink" Target="https://community.secop.gov.co/Public/Tendering/OpportunityDetail/Index?noticeUID=CO1.NTC.4884841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4727402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4824527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4824186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4834875&amp;isFromPublicArea=True&amp;isModal=true&amp;asPopupView=true" TargetMode="External"/><Relationship Id="rId3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38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6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9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67" Type="http://schemas.openxmlformats.org/officeDocument/2006/relationships/hyperlink" Target="https://community.secop.gov.co/Public/Tendering/OpportunityDetail/Index?noticeUID=CO1.NTC.4876032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4779510&amp;isFromPublicArea=True&amp;isModal=true&amp;asPopupView=true" TargetMode="External"/><Relationship Id="rId4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4" Type="http://schemas.openxmlformats.org/officeDocument/2006/relationships/hyperlink" Target="https://community.secop.gov.co/Public/Tendering/OpportunityDetail/Index?noticeUID=CO1.NTC.4854266&amp;isFromPublicArea=True&amp;isModal=true&amp;asPopupView=true" TargetMode="External"/><Relationship Id="rId62" Type="http://schemas.openxmlformats.org/officeDocument/2006/relationships/hyperlink" Target="https://community.secop.gov.co/Public/Tendering/OpportunityDetail/Index?noticeUID=CO1.NTC.4876025&amp;isFromPublicArea=True&amp;isModal=true&amp;asPopupView=true" TargetMode="External"/><Relationship Id="rId70" Type="http://schemas.openxmlformats.org/officeDocument/2006/relationships/hyperlink" Target="https://community.secop.gov.co/Public/Tendering/OpportunityDetail/Index?noticeUID=CO1.NTC.4875875&amp;isFromPublicArea=True&amp;isModal=true&amp;asPopupView=true" TargetMode="External"/><Relationship Id="rId75" Type="http://schemas.openxmlformats.org/officeDocument/2006/relationships/hyperlink" Target="https://community.secop.gov.co/Public/Tendering/OpportunityDetail/Index?noticeUID=CO1.NTC.4649718&amp;isFromPublicArea=True&amp;isModal=true&amp;asPopupView=true" TargetMode="External"/><Relationship Id="rId83" Type="http://schemas.openxmlformats.org/officeDocument/2006/relationships/hyperlink" Target="https://community.secop.gov.co/Public/Tendering/OpportunityDetail/Index?noticeUID=CO1.NTC.4804054&amp;isFromPublicArea=True&amp;isModal=true&amp;asPopupView=true" TargetMode="External"/><Relationship Id="rId88" Type="http://schemas.openxmlformats.org/officeDocument/2006/relationships/hyperlink" Target="https://community.secop.gov.co/Public/Tendering/OpportunityDetail/Index?noticeUID=CO1.NTC.4884533&amp;isFromPublicArea=True&amp;isModal=true&amp;asPopupView=true" TargetMode="External"/><Relationship Id="rId91" Type="http://schemas.openxmlformats.org/officeDocument/2006/relationships/hyperlink" Target="https://community.secop.gov.co/Public/Tendering/OpportunityDetail/Index?noticeUID=CO1.NTC.4779506&amp;isFromPublicArea=True&amp;isModal=true&amp;asPopupView=true" TargetMode="External"/><Relationship Id="rId96" Type="http://schemas.openxmlformats.org/officeDocument/2006/relationships/hyperlink" Target="https://community.secop.gov.co/Public/Tendering/OpportunityDetail/Index?noticeUID=CO1.NTC.4882280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4557708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4779604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4824513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4862421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4850057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4836166&amp;isFromPublicArea=True&amp;isModal=true&amp;asPopupView=true" TargetMode="External"/><Relationship Id="rId49" Type="http://schemas.openxmlformats.org/officeDocument/2006/relationships/hyperlink" Target="https://community.secop.gov.co/Public/Tendering/OpportunityDetail/Index?noticeUID=CO1.NTC.4847831&amp;isFromPublicArea=True&amp;isModal=true&amp;asPopupView=true" TargetMode="External"/><Relationship Id="rId57" Type="http://schemas.openxmlformats.org/officeDocument/2006/relationships/hyperlink" Target="https://community.secop.gov.co/Public/Tendering/OpportunityDetail/Index?noticeUID=CO1.NTC.4862963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4824096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4836508&amp;isFromPublicArea=True&amp;isModal=true&amp;asPopupView=true" TargetMode="External"/><Relationship Id="rId44" Type="http://schemas.openxmlformats.org/officeDocument/2006/relationships/hyperlink" Target="https://community.secop.gov.co/Public/Tendering/OpportunityDetail/Index?noticeUID=CO1.NTC.4845052&amp;isFromPublicArea=True&amp;isModal=true&amp;asPopupView=true" TargetMode="External"/><Relationship Id="rId52" Type="http://schemas.openxmlformats.org/officeDocument/2006/relationships/hyperlink" Target="https://community.secop.gov.co/Public/Tendering/OpportunityDetail/Index?noticeUID=CO1.NTC.4863055&amp;isFromPublicArea=True&amp;isModal=true&amp;asPopupView=true" TargetMode="External"/><Relationship Id="rId60" Type="http://schemas.openxmlformats.org/officeDocument/2006/relationships/hyperlink" Target="https://community.secop.gov.co/Public/Tendering/OpportunityDetail/Index?noticeUID=CO1.NTC.4875864&amp;isFromPublicArea=True&amp;isModal=true&amp;asPopupView=true" TargetMode="External"/><Relationship Id="rId65" Type="http://schemas.openxmlformats.org/officeDocument/2006/relationships/hyperlink" Target="https://community.secop.gov.co/Public/Tendering/OpportunityDetail/Index?noticeUID=CO1.NTC.4762024&amp;isFromPublicArea=True&amp;isModal=true&amp;asPopupView=true" TargetMode="External"/><Relationship Id="rId73" Type="http://schemas.openxmlformats.org/officeDocument/2006/relationships/hyperlink" Target="https://community.secop.gov.co/Public/Tendering/OpportunityDetail/Index?noticeUID=CO1.NTC.4861239&amp;isFromPublicArea=True&amp;isModal=true&amp;asPopupView=true" TargetMode="External"/><Relationship Id="rId78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81" Type="http://schemas.openxmlformats.org/officeDocument/2006/relationships/hyperlink" Target="https://community.secop.gov.co/Public/Tendering/OpportunityDetail/Index?noticeUID=CO1.NTC.4872479&amp;isFromPublicArea=True&amp;isModal=true&amp;asPopupView=true" TargetMode="External"/><Relationship Id="rId86" Type="http://schemas.openxmlformats.org/officeDocument/2006/relationships/hyperlink" Target="https://community.secop.gov.co/Public/Tendering/OpportunityDetail/Index?noticeUID=CO1.NTC.4872901&amp;isFromPublicArea=True&amp;isModal=true&amp;asPopupView=true" TargetMode="External"/><Relationship Id="rId94" Type="http://schemas.openxmlformats.org/officeDocument/2006/relationships/hyperlink" Target="https://community.secop.gov.co/Public/Tendering/OpportunityDetail/Index?noticeUID=CO1.NTC.4843001&amp;isFromPublicArea=True&amp;isModal=true&amp;asPopupView=true" TargetMode="External"/><Relationship Id="rId99" Type="http://schemas.openxmlformats.org/officeDocument/2006/relationships/hyperlink" Target="https://community.secop.gov.co/Public/Tendering/OpportunityDetail/Index?noticeUID=CO1.NTC.4662804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4510628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4824171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4824211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4745569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4836360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72"/>
  <sheetViews>
    <sheetView tabSelected="1" topLeftCell="G47" workbookViewId="0">
      <selection activeCell="V77" sqref="V77"/>
    </sheetView>
  </sheetViews>
  <sheetFormatPr baseColWidth="10" defaultColWidth="12.7109375" defaultRowHeight="15.75" customHeight="1" x14ac:dyDescent="0.2"/>
  <cols>
    <col min="19" max="19" width="14.140625" customWidth="1"/>
  </cols>
  <sheetData>
    <row r="1" spans="1:22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571</v>
      </c>
    </row>
    <row r="2" spans="1:22" ht="15.75" customHeight="1" x14ac:dyDescent="0.2">
      <c r="A2" s="1" t="s">
        <v>21</v>
      </c>
      <c r="B2" s="1" t="s">
        <v>22</v>
      </c>
      <c r="C2" s="1">
        <v>891380007</v>
      </c>
      <c r="D2" s="1" t="s">
        <v>23</v>
      </c>
      <c r="E2" s="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29</v>
      </c>
      <c r="O2" s="1" t="s">
        <v>33</v>
      </c>
      <c r="P2" s="1" t="s">
        <v>34</v>
      </c>
      <c r="Q2" s="1">
        <v>101200000</v>
      </c>
      <c r="R2" s="1" t="s">
        <v>35</v>
      </c>
      <c r="S2" s="2" t="s">
        <v>36</v>
      </c>
      <c r="T2" s="1" t="s">
        <v>37</v>
      </c>
      <c r="U2" s="1">
        <v>901050260</v>
      </c>
      <c r="V2" s="1" t="s">
        <v>594</v>
      </c>
    </row>
    <row r="3" spans="1:22" ht="15.75" customHeight="1" x14ac:dyDescent="0.2">
      <c r="A3" s="1" t="s">
        <v>21</v>
      </c>
      <c r="B3" s="1" t="s">
        <v>22</v>
      </c>
      <c r="C3" s="1">
        <v>891380007</v>
      </c>
      <c r="D3" s="1" t="s">
        <v>23</v>
      </c>
      <c r="E3" s="1" t="s">
        <v>24</v>
      </c>
      <c r="F3" s="1" t="s">
        <v>25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1" t="s">
        <v>41</v>
      </c>
      <c r="O3" s="1" t="s">
        <v>45</v>
      </c>
      <c r="P3" s="1" t="s">
        <v>46</v>
      </c>
      <c r="Q3" s="1">
        <v>69000000</v>
      </c>
      <c r="R3" s="1" t="s">
        <v>47</v>
      </c>
      <c r="S3" s="2" t="s">
        <v>48</v>
      </c>
      <c r="T3" s="1" t="s">
        <v>37</v>
      </c>
      <c r="U3" s="1">
        <v>900151205</v>
      </c>
      <c r="V3" s="1" t="s">
        <v>593</v>
      </c>
    </row>
    <row r="4" spans="1:22" ht="15.75" customHeight="1" x14ac:dyDescent="0.2">
      <c r="A4" s="1" t="s">
        <v>21</v>
      </c>
      <c r="B4" s="1" t="s">
        <v>22</v>
      </c>
      <c r="C4" s="1">
        <v>891380007</v>
      </c>
      <c r="D4" s="1" t="s">
        <v>23</v>
      </c>
      <c r="E4" s="1" t="s">
        <v>24</v>
      </c>
      <c r="F4" s="1" t="s">
        <v>25</v>
      </c>
      <c r="G4" s="1" t="s">
        <v>38</v>
      </c>
      <c r="H4" s="1" t="s">
        <v>49</v>
      </c>
      <c r="I4" s="1" t="s">
        <v>49</v>
      </c>
      <c r="J4" s="1" t="s">
        <v>41</v>
      </c>
      <c r="K4" s="3">
        <v>44934</v>
      </c>
      <c r="L4" s="1" t="s">
        <v>50</v>
      </c>
      <c r="M4" s="1" t="s">
        <v>51</v>
      </c>
      <c r="N4" s="1" t="s">
        <v>41</v>
      </c>
      <c r="O4" s="1" t="s">
        <v>52</v>
      </c>
      <c r="P4" s="1" t="s">
        <v>53</v>
      </c>
      <c r="Q4" s="1">
        <v>49905030</v>
      </c>
      <c r="R4" s="1" t="s">
        <v>54</v>
      </c>
      <c r="S4" s="2" t="s">
        <v>55</v>
      </c>
      <c r="T4" s="1" t="s">
        <v>37</v>
      </c>
      <c r="U4" s="1">
        <v>901357958</v>
      </c>
      <c r="V4" s="1" t="str">
        <f>VLOOKUP(U:U,[1]!Tabla1[[NO_IDENT_CONTRATISTA]:[CORREO_ELECTRÓNICO]],4,0)</f>
        <v>ges.dvrsas@gmail.com</v>
      </c>
    </row>
    <row r="5" spans="1:22" ht="15.75" customHeight="1" x14ac:dyDescent="0.2">
      <c r="A5" s="1" t="s">
        <v>21</v>
      </c>
      <c r="B5" s="1" t="s">
        <v>22</v>
      </c>
      <c r="C5" s="1">
        <v>891380007</v>
      </c>
      <c r="D5" s="1" t="s">
        <v>23</v>
      </c>
      <c r="E5" s="1" t="s">
        <v>24</v>
      </c>
      <c r="F5" s="1" t="s">
        <v>25</v>
      </c>
      <c r="G5" s="1" t="s">
        <v>56</v>
      </c>
      <c r="H5" s="1" t="s">
        <v>57</v>
      </c>
      <c r="I5" s="1" t="s">
        <v>58</v>
      </c>
      <c r="J5" s="1" t="s">
        <v>41</v>
      </c>
      <c r="K5" s="3">
        <v>44934</v>
      </c>
      <c r="L5" s="1" t="s">
        <v>50</v>
      </c>
      <c r="M5" s="1" t="s">
        <v>59</v>
      </c>
      <c r="N5" s="1" t="s">
        <v>41</v>
      </c>
      <c r="O5" s="1" t="s">
        <v>60</v>
      </c>
      <c r="P5" s="1" t="s">
        <v>61</v>
      </c>
      <c r="Q5" s="1">
        <v>1066599101</v>
      </c>
      <c r="R5" s="1" t="s">
        <v>62</v>
      </c>
      <c r="S5" s="2" t="s">
        <v>63</v>
      </c>
      <c r="T5" s="1" t="s">
        <v>37</v>
      </c>
      <c r="U5" s="8" t="s">
        <v>595</v>
      </c>
      <c r="V5" s="1" t="s">
        <v>592</v>
      </c>
    </row>
    <row r="6" spans="1:22" ht="15.75" customHeight="1" x14ac:dyDescent="0.2">
      <c r="A6" s="1" t="s">
        <v>21</v>
      </c>
      <c r="B6" s="1" t="s">
        <v>22</v>
      </c>
      <c r="C6" s="1">
        <v>891380007</v>
      </c>
      <c r="D6" s="1" t="s">
        <v>23</v>
      </c>
      <c r="E6" s="1" t="s">
        <v>24</v>
      </c>
      <c r="F6" s="1" t="s">
        <v>25</v>
      </c>
      <c r="G6" s="1" t="s">
        <v>65</v>
      </c>
      <c r="H6" s="1" t="s">
        <v>66</v>
      </c>
      <c r="I6" s="1" t="s">
        <v>66</v>
      </c>
      <c r="J6" s="1" t="s">
        <v>67</v>
      </c>
      <c r="K6" s="3">
        <v>44965</v>
      </c>
      <c r="L6" s="1" t="s">
        <v>68</v>
      </c>
      <c r="M6" s="1" t="s">
        <v>59</v>
      </c>
      <c r="N6" s="1" t="s">
        <v>67</v>
      </c>
      <c r="O6" s="1" t="s">
        <v>69</v>
      </c>
      <c r="P6" s="1" t="s">
        <v>70</v>
      </c>
      <c r="Q6" s="1">
        <v>139911519</v>
      </c>
      <c r="R6" s="1" t="s">
        <v>71</v>
      </c>
      <c r="S6" s="2" t="s">
        <v>72</v>
      </c>
      <c r="T6" s="1" t="s">
        <v>37</v>
      </c>
      <c r="U6" s="1">
        <v>900980857</v>
      </c>
      <c r="V6" s="1" t="str">
        <f>VLOOKUP(U:U,[1]!Tabla1[[NO_IDENT_CONTRATISTA]:[CORREO_ELECTRÓNICO]],4,0)</f>
        <v>jegtsas@gmail.com</v>
      </c>
    </row>
    <row r="7" spans="1:22" ht="15.75" customHeight="1" x14ac:dyDescent="0.2">
      <c r="A7" s="1" t="s">
        <v>21</v>
      </c>
      <c r="B7" s="1" t="s">
        <v>22</v>
      </c>
      <c r="C7" s="1">
        <v>891380007</v>
      </c>
      <c r="D7" s="1" t="s">
        <v>23</v>
      </c>
      <c r="E7" s="1" t="s">
        <v>24</v>
      </c>
      <c r="F7" s="1" t="s">
        <v>25</v>
      </c>
      <c r="G7" s="1" t="s">
        <v>73</v>
      </c>
      <c r="H7" s="1" t="s">
        <v>74</v>
      </c>
      <c r="I7" s="1" t="s">
        <v>74</v>
      </c>
      <c r="J7" s="1" t="s">
        <v>41</v>
      </c>
      <c r="K7" s="1" t="s">
        <v>75</v>
      </c>
      <c r="L7" s="1" t="s">
        <v>76</v>
      </c>
      <c r="M7" s="1" t="s">
        <v>77</v>
      </c>
      <c r="N7" s="1" t="s">
        <v>41</v>
      </c>
      <c r="O7" s="1" t="s">
        <v>78</v>
      </c>
      <c r="P7" s="1" t="s">
        <v>79</v>
      </c>
      <c r="Q7" s="1">
        <v>9300000</v>
      </c>
      <c r="R7" s="1" t="s">
        <v>80</v>
      </c>
      <c r="S7" s="2" t="s">
        <v>81</v>
      </c>
      <c r="T7" s="1" t="s">
        <v>37</v>
      </c>
      <c r="U7" s="1">
        <v>1113633994</v>
      </c>
      <c r="V7" s="1" t="s">
        <v>591</v>
      </c>
    </row>
    <row r="8" spans="1:22" ht="15.75" customHeight="1" x14ac:dyDescent="0.2">
      <c r="A8" s="1" t="s">
        <v>21</v>
      </c>
      <c r="B8" s="1" t="s">
        <v>22</v>
      </c>
      <c r="C8" s="1">
        <v>891380007</v>
      </c>
      <c r="D8" s="1" t="s">
        <v>23</v>
      </c>
      <c r="E8" s="1" t="s">
        <v>24</v>
      </c>
      <c r="F8" s="1" t="s">
        <v>25</v>
      </c>
      <c r="G8" s="1" t="s">
        <v>56</v>
      </c>
      <c r="H8" s="1" t="s">
        <v>82</v>
      </c>
      <c r="I8" s="1" t="s">
        <v>58</v>
      </c>
      <c r="J8" s="1" t="s">
        <v>41</v>
      </c>
      <c r="K8" s="3">
        <v>44934</v>
      </c>
      <c r="L8" s="1" t="s">
        <v>68</v>
      </c>
      <c r="M8" s="1" t="s">
        <v>59</v>
      </c>
      <c r="N8" s="1" t="s">
        <v>41</v>
      </c>
      <c r="O8" s="1" t="s">
        <v>83</v>
      </c>
      <c r="P8" s="1" t="s">
        <v>61</v>
      </c>
      <c r="Q8" s="1">
        <v>183328766</v>
      </c>
      <c r="R8" s="1" t="s">
        <v>84</v>
      </c>
      <c r="S8" s="2" t="s">
        <v>63</v>
      </c>
      <c r="T8" s="1" t="s">
        <v>37</v>
      </c>
      <c r="U8" s="1">
        <v>900156622</v>
      </c>
      <c r="V8" s="1" t="str">
        <f>VLOOKUP(U:U,[1]!Tabla1[[NO_IDENT_CONTRATISTA]:[CORREO_ELECTRÓNICO]],4,0)</f>
        <v>info@comercialrino.com</v>
      </c>
    </row>
    <row r="9" spans="1:22" ht="15.75" customHeight="1" x14ac:dyDescent="0.2">
      <c r="A9" s="1" t="s">
        <v>21</v>
      </c>
      <c r="B9" s="1" t="s">
        <v>22</v>
      </c>
      <c r="C9" s="1">
        <v>891380007</v>
      </c>
      <c r="D9" s="1" t="s">
        <v>23</v>
      </c>
      <c r="E9" s="1" t="s">
        <v>24</v>
      </c>
      <c r="F9" s="1" t="s">
        <v>25</v>
      </c>
      <c r="G9" s="1" t="s">
        <v>73</v>
      </c>
      <c r="H9" s="1" t="s">
        <v>85</v>
      </c>
      <c r="I9" s="1" t="s">
        <v>85</v>
      </c>
      <c r="J9" s="1" t="s">
        <v>41</v>
      </c>
      <c r="K9" s="3">
        <v>45177</v>
      </c>
      <c r="L9" s="1" t="s">
        <v>68</v>
      </c>
      <c r="M9" s="1" t="s">
        <v>86</v>
      </c>
      <c r="N9" s="1" t="s">
        <v>41</v>
      </c>
      <c r="O9" s="1" t="s">
        <v>87</v>
      </c>
      <c r="P9" s="1" t="s">
        <v>88</v>
      </c>
      <c r="Q9" s="1">
        <v>12300000</v>
      </c>
      <c r="R9" s="1" t="s">
        <v>89</v>
      </c>
      <c r="S9" s="2" t="s">
        <v>90</v>
      </c>
      <c r="T9" s="1" t="s">
        <v>37</v>
      </c>
      <c r="U9" s="1">
        <v>67010709</v>
      </c>
      <c r="V9" s="1" t="str">
        <f>VLOOKUP(U:U,[1]!Tabla1[[NO_IDENT_CONTRATISTA]:[CORREO_ELECTRÓNICO]],4,0)</f>
        <v>explorarcolombia@hotmail.com</v>
      </c>
    </row>
    <row r="10" spans="1:22" ht="15.75" customHeight="1" x14ac:dyDescent="0.2">
      <c r="A10" s="1" t="s">
        <v>21</v>
      </c>
      <c r="B10" s="1" t="s">
        <v>22</v>
      </c>
      <c r="C10" s="1">
        <v>891380007</v>
      </c>
      <c r="D10" s="1" t="s">
        <v>23</v>
      </c>
      <c r="E10" s="1" t="s">
        <v>24</v>
      </c>
      <c r="F10" s="1" t="s">
        <v>25</v>
      </c>
      <c r="G10" s="1" t="s">
        <v>73</v>
      </c>
      <c r="H10" s="1" t="s">
        <v>91</v>
      </c>
      <c r="I10" s="1" t="s">
        <v>91</v>
      </c>
      <c r="J10" s="1" t="s">
        <v>41</v>
      </c>
      <c r="K10" s="3">
        <v>45177</v>
      </c>
      <c r="L10" s="1" t="s">
        <v>68</v>
      </c>
      <c r="M10" s="1" t="s">
        <v>92</v>
      </c>
      <c r="N10" s="1" t="s">
        <v>41</v>
      </c>
      <c r="O10" s="1" t="s">
        <v>93</v>
      </c>
      <c r="P10" s="1" t="s">
        <v>94</v>
      </c>
      <c r="Q10" s="1">
        <v>17500000</v>
      </c>
      <c r="R10" s="1" t="s">
        <v>95</v>
      </c>
      <c r="S10" s="2" t="s">
        <v>96</v>
      </c>
      <c r="T10" s="1" t="s">
        <v>37</v>
      </c>
      <c r="U10" s="1">
        <v>14703020</v>
      </c>
      <c r="V10" s="1" t="str">
        <f>VLOOKUP(U:U,[1]!Tabla1[[NO_IDENT_CONTRATISTA]:[CORREO_ELECTRÓNICO]],4,0)</f>
        <v>davidpsicologo21@gmail.com</v>
      </c>
    </row>
    <row r="11" spans="1:22" ht="15.75" customHeight="1" x14ac:dyDescent="0.2">
      <c r="A11" s="1" t="s">
        <v>21</v>
      </c>
      <c r="B11" s="1" t="s">
        <v>22</v>
      </c>
      <c r="C11" s="1">
        <v>891380007</v>
      </c>
      <c r="D11" s="1" t="s">
        <v>23</v>
      </c>
      <c r="E11" s="1" t="s">
        <v>24</v>
      </c>
      <c r="F11" s="1" t="s">
        <v>25</v>
      </c>
      <c r="G11" s="1" t="s">
        <v>73</v>
      </c>
      <c r="H11" s="1" t="s">
        <v>85</v>
      </c>
      <c r="I11" s="1" t="s">
        <v>85</v>
      </c>
      <c r="J11" s="1" t="s">
        <v>41</v>
      </c>
      <c r="K11" s="3">
        <v>45177</v>
      </c>
      <c r="L11" s="1" t="s">
        <v>68</v>
      </c>
      <c r="M11" s="1" t="s">
        <v>86</v>
      </c>
      <c r="N11" s="1" t="s">
        <v>41</v>
      </c>
      <c r="O11" s="1" t="s">
        <v>97</v>
      </c>
      <c r="P11" s="1" t="s">
        <v>98</v>
      </c>
      <c r="Q11" s="1">
        <v>12300000</v>
      </c>
      <c r="R11" s="1" t="s">
        <v>99</v>
      </c>
      <c r="S11" s="2" t="s">
        <v>100</v>
      </c>
      <c r="T11" s="1" t="s">
        <v>37</v>
      </c>
      <c r="U11" s="1">
        <v>1113670848</v>
      </c>
      <c r="V11" s="1" t="str">
        <f>VLOOKUP(U:U,[1]!Tabla1[[NO_IDENT_CONTRATISTA]:[CORREO_ELECTRÓNICO]],4,0)</f>
        <v>jessihol1022@gmail.com</v>
      </c>
    </row>
    <row r="12" spans="1:22" ht="15.75" customHeight="1" x14ac:dyDescent="0.2">
      <c r="A12" s="1" t="s">
        <v>21</v>
      </c>
      <c r="B12" s="1" t="s">
        <v>22</v>
      </c>
      <c r="C12" s="1">
        <v>891380007</v>
      </c>
      <c r="D12" s="1" t="s">
        <v>23</v>
      </c>
      <c r="E12" s="1" t="s">
        <v>24</v>
      </c>
      <c r="F12" s="1" t="s">
        <v>25</v>
      </c>
      <c r="G12" s="1" t="s">
        <v>73</v>
      </c>
      <c r="H12" s="1" t="s">
        <v>85</v>
      </c>
      <c r="I12" s="1" t="s">
        <v>85</v>
      </c>
      <c r="J12" s="1" t="s">
        <v>41</v>
      </c>
      <c r="K12" s="3">
        <v>45177</v>
      </c>
      <c r="L12" s="1" t="s">
        <v>68</v>
      </c>
      <c r="M12" s="1" t="s">
        <v>86</v>
      </c>
      <c r="N12" s="1" t="s">
        <v>41</v>
      </c>
      <c r="O12" s="1" t="s">
        <v>101</v>
      </c>
      <c r="P12" s="1" t="s">
        <v>102</v>
      </c>
      <c r="Q12" s="1">
        <v>12300000</v>
      </c>
      <c r="R12" s="1" t="s">
        <v>103</v>
      </c>
      <c r="S12" s="2" t="s">
        <v>104</v>
      </c>
      <c r="T12" s="1" t="s">
        <v>37</v>
      </c>
      <c r="U12" s="1">
        <v>1061772269</v>
      </c>
      <c r="V12" s="1" t="str">
        <f>VLOOKUP(U:U,[1]!Tabla1[[NO_IDENT_CONTRATISTA]:[CORREO_ELECTRÓNICO]],4,0)</f>
        <v>danielatmedina@gmail.com</v>
      </c>
    </row>
    <row r="13" spans="1:22" ht="15.75" customHeight="1" x14ac:dyDescent="0.2">
      <c r="A13" s="1" t="s">
        <v>21</v>
      </c>
      <c r="B13" s="1" t="s">
        <v>22</v>
      </c>
      <c r="C13" s="1">
        <v>891380007</v>
      </c>
      <c r="D13" s="1" t="s">
        <v>23</v>
      </c>
      <c r="E13" s="1" t="s">
        <v>24</v>
      </c>
      <c r="F13" s="1" t="s">
        <v>25</v>
      </c>
      <c r="G13" s="1" t="s">
        <v>73</v>
      </c>
      <c r="H13" s="1" t="s">
        <v>85</v>
      </c>
      <c r="I13" s="1" t="s">
        <v>85</v>
      </c>
      <c r="J13" s="1" t="s">
        <v>41</v>
      </c>
      <c r="K13" s="3">
        <v>45177</v>
      </c>
      <c r="L13" s="1" t="s">
        <v>68</v>
      </c>
      <c r="M13" s="1" t="s">
        <v>86</v>
      </c>
      <c r="N13" s="1" t="s">
        <v>41</v>
      </c>
      <c r="O13" s="1" t="s">
        <v>105</v>
      </c>
      <c r="P13" s="1" t="s">
        <v>106</v>
      </c>
      <c r="Q13" s="1">
        <v>12300000</v>
      </c>
      <c r="R13" s="1" t="s">
        <v>107</v>
      </c>
      <c r="S13" s="2" t="s">
        <v>108</v>
      </c>
      <c r="T13" s="1" t="s">
        <v>37</v>
      </c>
      <c r="U13" s="1">
        <v>1116256727</v>
      </c>
      <c r="V13" s="1" t="str">
        <f>VLOOKUP(U:U,[1]!Tabla1[[NO_IDENT_CONTRATISTA]:[CORREO_ELECTRÓNICO]],4,0)</f>
        <v>marhlizz@hotmail.com</v>
      </c>
    </row>
    <row r="14" spans="1:22" ht="15.75" customHeight="1" x14ac:dyDescent="0.2">
      <c r="A14" s="1" t="s">
        <v>21</v>
      </c>
      <c r="B14" s="1" t="s">
        <v>22</v>
      </c>
      <c r="C14" s="1">
        <v>891380007</v>
      </c>
      <c r="D14" s="1" t="s">
        <v>23</v>
      </c>
      <c r="E14" s="1" t="s">
        <v>24</v>
      </c>
      <c r="F14" s="1" t="s">
        <v>25</v>
      </c>
      <c r="G14" s="1" t="s">
        <v>73</v>
      </c>
      <c r="H14" s="1" t="s">
        <v>109</v>
      </c>
      <c r="I14" s="1" t="s">
        <v>109</v>
      </c>
      <c r="J14" s="1" t="s">
        <v>41</v>
      </c>
      <c r="K14" s="3">
        <v>45146</v>
      </c>
      <c r="L14" s="1" t="s">
        <v>68</v>
      </c>
      <c r="M14" s="1" t="s">
        <v>86</v>
      </c>
      <c r="N14" s="1" t="s">
        <v>41</v>
      </c>
      <c r="O14" s="1" t="s">
        <v>110</v>
      </c>
      <c r="P14" s="1" t="s">
        <v>111</v>
      </c>
      <c r="Q14" s="1">
        <v>15000000</v>
      </c>
      <c r="R14" s="1" t="s">
        <v>112</v>
      </c>
      <c r="S14" s="2" t="s">
        <v>113</v>
      </c>
      <c r="T14" s="1" t="s">
        <v>37</v>
      </c>
      <c r="U14" s="1">
        <v>1122408283</v>
      </c>
      <c r="V14" s="1" t="str">
        <f>VLOOKUP(U:U,[1]!Tabla1[[NO_IDENT_CONTRATISTA]:[CORREO_ELECTRÓNICO]],4,0)</f>
        <v>yurleyguerra23@gmail.com</v>
      </c>
    </row>
    <row r="15" spans="1:22" ht="15.75" customHeight="1" x14ac:dyDescent="0.2">
      <c r="A15" s="1" t="s">
        <v>21</v>
      </c>
      <c r="B15" s="1" t="s">
        <v>22</v>
      </c>
      <c r="C15" s="1">
        <v>891380007</v>
      </c>
      <c r="D15" s="1" t="s">
        <v>23</v>
      </c>
      <c r="E15" s="1" t="s">
        <v>24</v>
      </c>
      <c r="F15" s="1" t="s">
        <v>25</v>
      </c>
      <c r="G15" s="1" t="s">
        <v>73</v>
      </c>
      <c r="H15" s="1" t="s">
        <v>114</v>
      </c>
      <c r="I15" s="1" t="s">
        <v>114</v>
      </c>
      <c r="J15" s="1" t="s">
        <v>41</v>
      </c>
      <c r="K15" s="3">
        <v>45177</v>
      </c>
      <c r="L15" s="1" t="s">
        <v>68</v>
      </c>
      <c r="M15" s="1" t="s">
        <v>86</v>
      </c>
      <c r="N15" s="1" t="s">
        <v>41</v>
      </c>
      <c r="O15" s="1" t="s">
        <v>115</v>
      </c>
      <c r="P15" s="1" t="s">
        <v>116</v>
      </c>
      <c r="Q15" s="1">
        <v>16200000</v>
      </c>
      <c r="R15" s="1" t="s">
        <v>117</v>
      </c>
      <c r="S15" s="2" t="s">
        <v>118</v>
      </c>
      <c r="T15" s="1" t="s">
        <v>37</v>
      </c>
      <c r="U15" s="1">
        <v>1107075250</v>
      </c>
      <c r="V15" s="1" t="str">
        <f>VLOOKUP(U:U,[1]!Tabla1[[NO_IDENT_CONTRATISTA]:[CORREO_ELECTRÓNICO]],4,0)</f>
        <v>krosalazar93@hotmail.com</v>
      </c>
    </row>
    <row r="16" spans="1:22" ht="15.75" customHeight="1" x14ac:dyDescent="0.2">
      <c r="A16" s="1" t="s">
        <v>21</v>
      </c>
      <c r="B16" s="1" t="s">
        <v>22</v>
      </c>
      <c r="C16" s="1">
        <v>891380007</v>
      </c>
      <c r="D16" s="1" t="s">
        <v>23</v>
      </c>
      <c r="E16" s="1" t="s">
        <v>24</v>
      </c>
      <c r="F16" s="1" t="s">
        <v>25</v>
      </c>
      <c r="G16" s="1" t="s">
        <v>73</v>
      </c>
      <c r="H16" s="1" t="s">
        <v>85</v>
      </c>
      <c r="I16" s="1" t="s">
        <v>85</v>
      </c>
      <c r="J16" s="1" t="s">
        <v>41</v>
      </c>
      <c r="K16" s="3">
        <v>45177</v>
      </c>
      <c r="L16" s="1" t="s">
        <v>68</v>
      </c>
      <c r="M16" s="1" t="s">
        <v>86</v>
      </c>
      <c r="N16" s="1" t="s">
        <v>41</v>
      </c>
      <c r="O16" s="1" t="s">
        <v>119</v>
      </c>
      <c r="P16" s="1" t="s">
        <v>120</v>
      </c>
      <c r="Q16" s="1">
        <v>12300000</v>
      </c>
      <c r="R16" s="1" t="s">
        <v>121</v>
      </c>
      <c r="S16" s="2" t="s">
        <v>122</v>
      </c>
      <c r="T16" s="1" t="s">
        <v>37</v>
      </c>
      <c r="U16" s="1">
        <v>1143829241</v>
      </c>
      <c r="V16" s="1" t="str">
        <f>VLOOKUP(U:U,[1]!Tabla1[[NO_IDENT_CONTRATISTA]:[CORREO_ELECTRÓNICO]],4,0)</f>
        <v>anamilenap1689@hotmail.com</v>
      </c>
    </row>
    <row r="17" spans="1:22" ht="15.75" customHeight="1" x14ac:dyDescent="0.2">
      <c r="A17" s="1" t="s">
        <v>21</v>
      </c>
      <c r="B17" s="1" t="s">
        <v>22</v>
      </c>
      <c r="C17" s="1">
        <v>891380007</v>
      </c>
      <c r="D17" s="1" t="s">
        <v>23</v>
      </c>
      <c r="E17" s="1" t="s">
        <v>24</v>
      </c>
      <c r="F17" s="1" t="s">
        <v>25</v>
      </c>
      <c r="G17" s="1" t="s">
        <v>73</v>
      </c>
      <c r="H17" s="1" t="s">
        <v>85</v>
      </c>
      <c r="I17" s="1" t="s">
        <v>85</v>
      </c>
      <c r="J17" s="1" t="s">
        <v>41</v>
      </c>
      <c r="K17" s="3">
        <v>45177</v>
      </c>
      <c r="L17" s="1" t="s">
        <v>68</v>
      </c>
      <c r="M17" s="1" t="s">
        <v>86</v>
      </c>
      <c r="N17" s="1" t="s">
        <v>41</v>
      </c>
      <c r="O17" s="1" t="s">
        <v>123</v>
      </c>
      <c r="P17" s="1" t="s">
        <v>124</v>
      </c>
      <c r="Q17" s="1">
        <v>12300000</v>
      </c>
      <c r="R17" s="1" t="s">
        <v>125</v>
      </c>
      <c r="S17" s="2" t="s">
        <v>126</v>
      </c>
      <c r="T17" s="1" t="s">
        <v>37</v>
      </c>
      <c r="U17" s="1">
        <v>1114063994</v>
      </c>
      <c r="V17" s="1" t="str">
        <f>VLOOKUP(U:U,[1]!Tabla1[[NO_IDENT_CONTRATISTA]:[CORREO_ELECTRÓNICO]],4,0)</f>
        <v>carloscarvajal0213@gmail.com</v>
      </c>
    </row>
    <row r="18" spans="1:22" ht="15.75" customHeight="1" x14ac:dyDescent="0.2">
      <c r="A18" s="1" t="s">
        <v>21</v>
      </c>
      <c r="B18" s="1" t="s">
        <v>22</v>
      </c>
      <c r="C18" s="1">
        <v>891380007</v>
      </c>
      <c r="D18" s="1" t="s">
        <v>23</v>
      </c>
      <c r="E18" s="1" t="s">
        <v>24</v>
      </c>
      <c r="F18" s="1" t="s">
        <v>25</v>
      </c>
      <c r="G18" s="1" t="s">
        <v>73</v>
      </c>
      <c r="H18" s="1" t="s">
        <v>85</v>
      </c>
      <c r="I18" s="1" t="s">
        <v>85</v>
      </c>
      <c r="J18" s="1" t="s">
        <v>41</v>
      </c>
      <c r="K18" s="3">
        <v>45177</v>
      </c>
      <c r="L18" s="1" t="s">
        <v>68</v>
      </c>
      <c r="M18" s="1" t="s">
        <v>86</v>
      </c>
      <c r="N18" s="1" t="s">
        <v>41</v>
      </c>
      <c r="O18" s="1" t="s">
        <v>127</v>
      </c>
      <c r="P18" s="1" t="s">
        <v>128</v>
      </c>
      <c r="Q18" s="1">
        <v>12300000</v>
      </c>
      <c r="R18" s="1" t="s">
        <v>129</v>
      </c>
      <c r="S18" s="2" t="s">
        <v>130</v>
      </c>
      <c r="T18" s="1" t="s">
        <v>37</v>
      </c>
      <c r="U18" s="1">
        <v>1113532342</v>
      </c>
      <c r="V18" s="1" t="str">
        <f>VLOOKUP(U:U,[1]!Tabla1[[NO_IDENT_CONTRATISTA]:[CORREO_ELECTRÓNICO]],4,0)</f>
        <v>consultasjuridadicas1122@gmail.com</v>
      </c>
    </row>
    <row r="19" spans="1:22" ht="15.75" customHeight="1" x14ac:dyDescent="0.2">
      <c r="A19" s="1" t="s">
        <v>21</v>
      </c>
      <c r="B19" s="1" t="s">
        <v>22</v>
      </c>
      <c r="C19" s="1">
        <v>891380007</v>
      </c>
      <c r="D19" s="1" t="s">
        <v>23</v>
      </c>
      <c r="E19" s="1" t="s">
        <v>24</v>
      </c>
      <c r="F19" s="1" t="s">
        <v>25</v>
      </c>
      <c r="G19" s="1" t="s">
        <v>38</v>
      </c>
      <c r="H19" s="1" t="s">
        <v>131</v>
      </c>
      <c r="I19" s="1" t="s">
        <v>132</v>
      </c>
      <c r="J19" s="1" t="s">
        <v>29</v>
      </c>
      <c r="K19" s="3">
        <v>45146</v>
      </c>
      <c r="L19" s="1" t="s">
        <v>68</v>
      </c>
      <c r="M19" s="1" t="s">
        <v>133</v>
      </c>
      <c r="N19" s="1" t="s">
        <v>29</v>
      </c>
      <c r="O19" s="1" t="s">
        <v>134</v>
      </c>
      <c r="P19" s="1" t="s">
        <v>135</v>
      </c>
      <c r="Q19" s="1">
        <v>48733635</v>
      </c>
      <c r="R19" s="1" t="s">
        <v>136</v>
      </c>
      <c r="S19" s="2" t="s">
        <v>137</v>
      </c>
      <c r="T19" s="1" t="s">
        <v>37</v>
      </c>
      <c r="U19" s="1">
        <v>900782145</v>
      </c>
      <c r="V19" s="1" t="str">
        <f>VLOOKUP(U:U,[1]!Tabla1[[NO_IDENT_CONTRATISTA]:[CORREO_ELECTRÓNICO]],4,0)</f>
        <v>guama2760@hotmail.com</v>
      </c>
    </row>
    <row r="20" spans="1:22" ht="15.75" customHeight="1" x14ac:dyDescent="0.2">
      <c r="A20" s="1" t="s">
        <v>21</v>
      </c>
      <c r="B20" s="1" t="s">
        <v>22</v>
      </c>
      <c r="C20" s="1">
        <v>891380007</v>
      </c>
      <c r="D20" s="1" t="s">
        <v>23</v>
      </c>
      <c r="E20" s="1" t="s">
        <v>24</v>
      </c>
      <c r="F20" s="1" t="s">
        <v>25</v>
      </c>
      <c r="G20" s="1" t="s">
        <v>38</v>
      </c>
      <c r="H20" s="1" t="s">
        <v>138</v>
      </c>
      <c r="I20" s="1" t="s">
        <v>138</v>
      </c>
      <c r="J20" s="1" t="s">
        <v>41</v>
      </c>
      <c r="K20" s="1" t="s">
        <v>139</v>
      </c>
      <c r="L20" s="1" t="s">
        <v>140</v>
      </c>
      <c r="M20" s="1" t="s">
        <v>59</v>
      </c>
      <c r="N20" s="1" t="s">
        <v>41</v>
      </c>
      <c r="O20" s="1" t="s">
        <v>141</v>
      </c>
      <c r="P20" s="1" t="s">
        <v>142</v>
      </c>
      <c r="Q20" s="1">
        <v>11685800</v>
      </c>
      <c r="R20" s="1" t="s">
        <v>143</v>
      </c>
      <c r="S20" s="2" t="s">
        <v>144</v>
      </c>
      <c r="T20" s="1" t="s">
        <v>37</v>
      </c>
      <c r="U20" s="1">
        <v>900654916</v>
      </c>
      <c r="V20" s="1" t="s">
        <v>590</v>
      </c>
    </row>
    <row r="21" spans="1:22" ht="15.75" customHeight="1" x14ac:dyDescent="0.2">
      <c r="A21" s="1" t="s">
        <v>21</v>
      </c>
      <c r="B21" s="1" t="s">
        <v>22</v>
      </c>
      <c r="C21" s="1">
        <v>891380007</v>
      </c>
      <c r="D21" s="1" t="s">
        <v>23</v>
      </c>
      <c r="E21" s="1" t="s">
        <v>24</v>
      </c>
      <c r="F21" s="1" t="s">
        <v>25</v>
      </c>
      <c r="G21" s="1" t="s">
        <v>73</v>
      </c>
      <c r="H21" s="1" t="s">
        <v>145</v>
      </c>
      <c r="I21" s="1" t="s">
        <v>145</v>
      </c>
      <c r="J21" s="1" t="s">
        <v>41</v>
      </c>
      <c r="K21" s="1" t="s">
        <v>75</v>
      </c>
      <c r="L21" s="1" t="s">
        <v>76</v>
      </c>
      <c r="M21" s="1" t="s">
        <v>77</v>
      </c>
      <c r="N21" s="1" t="s">
        <v>41</v>
      </c>
      <c r="O21" s="1" t="s">
        <v>146</v>
      </c>
      <c r="P21" s="1" t="s">
        <v>147</v>
      </c>
      <c r="Q21" s="1">
        <v>5100000</v>
      </c>
      <c r="R21" s="1" t="s">
        <v>148</v>
      </c>
      <c r="S21" s="2" t="s">
        <v>149</v>
      </c>
      <c r="T21" s="1" t="s">
        <v>37</v>
      </c>
      <c r="U21" s="1">
        <v>14701090</v>
      </c>
      <c r="V21" s="1" t="s">
        <v>589</v>
      </c>
    </row>
    <row r="22" spans="1:22" ht="15.75" customHeight="1" x14ac:dyDescent="0.2">
      <c r="A22" s="1" t="s">
        <v>21</v>
      </c>
      <c r="B22" s="1" t="s">
        <v>22</v>
      </c>
      <c r="C22" s="1">
        <v>891380007</v>
      </c>
      <c r="D22" s="1" t="s">
        <v>23</v>
      </c>
      <c r="E22" s="1" t="s">
        <v>24</v>
      </c>
      <c r="F22" s="1" t="s">
        <v>25</v>
      </c>
      <c r="G22" s="1" t="s">
        <v>73</v>
      </c>
      <c r="H22" s="1" t="s">
        <v>74</v>
      </c>
      <c r="I22" s="1" t="s">
        <v>74</v>
      </c>
      <c r="J22" s="1" t="s">
        <v>41</v>
      </c>
      <c r="K22" s="1" t="s">
        <v>75</v>
      </c>
      <c r="L22" s="1" t="s">
        <v>76</v>
      </c>
      <c r="M22" s="1" t="s">
        <v>77</v>
      </c>
      <c r="N22" s="1" t="s">
        <v>41</v>
      </c>
      <c r="O22" s="1" t="s">
        <v>150</v>
      </c>
      <c r="P22" s="1" t="s">
        <v>151</v>
      </c>
      <c r="Q22" s="1">
        <v>6600000</v>
      </c>
      <c r="R22" s="1" t="s">
        <v>152</v>
      </c>
      <c r="S22" s="2" t="s">
        <v>153</v>
      </c>
      <c r="T22" s="1" t="s">
        <v>37</v>
      </c>
      <c r="U22" s="1">
        <v>1018510276</v>
      </c>
      <c r="V22" s="1" t="s">
        <v>588</v>
      </c>
    </row>
    <row r="23" spans="1:22" ht="15.75" customHeight="1" x14ac:dyDescent="0.2">
      <c r="A23" s="1" t="s">
        <v>21</v>
      </c>
      <c r="B23" s="1" t="s">
        <v>22</v>
      </c>
      <c r="C23" s="1">
        <v>891380007</v>
      </c>
      <c r="D23" s="1" t="s">
        <v>23</v>
      </c>
      <c r="E23" s="1" t="s">
        <v>24</v>
      </c>
      <c r="F23" s="1" t="s">
        <v>25</v>
      </c>
      <c r="G23" s="1" t="s">
        <v>65</v>
      </c>
      <c r="H23" s="1" t="s">
        <v>154</v>
      </c>
      <c r="I23" s="1" t="s">
        <v>155</v>
      </c>
      <c r="J23" s="1" t="s">
        <v>156</v>
      </c>
      <c r="K23" s="3">
        <v>45146</v>
      </c>
      <c r="L23" s="1" t="s">
        <v>157</v>
      </c>
      <c r="M23" s="1" t="s">
        <v>51</v>
      </c>
      <c r="N23" s="1" t="s">
        <v>156</v>
      </c>
      <c r="O23" s="1" t="s">
        <v>158</v>
      </c>
      <c r="P23" s="1" t="s">
        <v>159</v>
      </c>
      <c r="Q23" s="1">
        <v>375712750</v>
      </c>
      <c r="R23" s="1" t="s">
        <v>160</v>
      </c>
      <c r="S23" s="2" t="s">
        <v>161</v>
      </c>
      <c r="T23" s="1" t="s">
        <v>37</v>
      </c>
      <c r="U23" s="1">
        <v>805014686</v>
      </c>
      <c r="V23" s="1" t="str">
        <f>VLOOKUP(U:U,[1]!Tabla1[[NO_IDENT_CONTRATISTA]:[CORREO_ELECTRÓNICO]],4,0)</f>
        <v>azingenieros@yahoo.com</v>
      </c>
    </row>
    <row r="24" spans="1:22" ht="15.75" customHeight="1" x14ac:dyDescent="0.2">
      <c r="A24" s="1" t="s">
        <v>21</v>
      </c>
      <c r="B24" s="1" t="s">
        <v>22</v>
      </c>
      <c r="C24" s="1">
        <v>891380007</v>
      </c>
      <c r="D24" s="1" t="s">
        <v>23</v>
      </c>
      <c r="E24" s="1" t="s">
        <v>24</v>
      </c>
      <c r="F24" s="1" t="s">
        <v>25</v>
      </c>
      <c r="G24" s="1" t="s">
        <v>73</v>
      </c>
      <c r="H24" s="1" t="s">
        <v>162</v>
      </c>
      <c r="I24" s="1" t="s">
        <v>163</v>
      </c>
      <c r="J24" s="1" t="s">
        <v>164</v>
      </c>
      <c r="K24" s="1" t="s">
        <v>165</v>
      </c>
      <c r="L24" s="1" t="s">
        <v>157</v>
      </c>
      <c r="M24" s="1" t="s">
        <v>166</v>
      </c>
      <c r="N24" s="1" t="s">
        <v>164</v>
      </c>
      <c r="O24" s="1" t="s">
        <v>167</v>
      </c>
      <c r="P24" s="1" t="s">
        <v>168</v>
      </c>
      <c r="Q24" s="1">
        <v>0</v>
      </c>
      <c r="R24" s="1" t="s">
        <v>169</v>
      </c>
      <c r="S24" s="2" t="s">
        <v>170</v>
      </c>
      <c r="T24" s="1" t="s">
        <v>37</v>
      </c>
      <c r="U24" s="1">
        <v>891380048</v>
      </c>
      <c r="V24" s="1" t="s">
        <v>587</v>
      </c>
    </row>
    <row r="25" spans="1:22" ht="15.75" customHeight="1" x14ac:dyDescent="0.2">
      <c r="A25" s="1" t="s">
        <v>21</v>
      </c>
      <c r="B25" s="1" t="s">
        <v>22</v>
      </c>
      <c r="C25" s="1">
        <v>891380007</v>
      </c>
      <c r="D25" s="1" t="s">
        <v>23</v>
      </c>
      <c r="E25" s="1" t="s">
        <v>24</v>
      </c>
      <c r="F25" s="1" t="s">
        <v>25</v>
      </c>
      <c r="G25" s="1" t="s">
        <v>73</v>
      </c>
      <c r="H25" s="1" t="s">
        <v>171</v>
      </c>
      <c r="I25" s="1" t="s">
        <v>172</v>
      </c>
      <c r="J25" s="1" t="s">
        <v>41</v>
      </c>
      <c r="K25" s="1" t="s">
        <v>173</v>
      </c>
      <c r="L25" s="1" t="s">
        <v>174</v>
      </c>
      <c r="M25" s="1" t="s">
        <v>86</v>
      </c>
      <c r="N25" s="1" t="s">
        <v>41</v>
      </c>
      <c r="O25" s="1" t="s">
        <v>175</v>
      </c>
      <c r="P25" s="1" t="s">
        <v>176</v>
      </c>
      <c r="Q25" s="1">
        <v>5670000</v>
      </c>
      <c r="R25" s="1" t="s">
        <v>177</v>
      </c>
      <c r="S25" s="2" t="s">
        <v>178</v>
      </c>
      <c r="T25" s="1" t="s">
        <v>37</v>
      </c>
      <c r="U25" s="1">
        <v>94324393</v>
      </c>
      <c r="V25" s="1" t="str">
        <f>VLOOKUP(U:U,[1]!Tabla1[[NO_IDENT_CONTRATISTA]:[CORREO_ELECTRÓNICO]],4,0)</f>
        <v>potepitu1976@gmail.com</v>
      </c>
    </row>
    <row r="26" spans="1:22" ht="15.75" customHeight="1" x14ac:dyDescent="0.2">
      <c r="A26" s="1" t="s">
        <v>21</v>
      </c>
      <c r="B26" s="1" t="s">
        <v>22</v>
      </c>
      <c r="C26" s="1">
        <v>891380007</v>
      </c>
      <c r="D26" s="1" t="s">
        <v>23</v>
      </c>
      <c r="E26" s="1" t="s">
        <v>24</v>
      </c>
      <c r="F26" s="1" t="s">
        <v>25</v>
      </c>
      <c r="G26" s="1" t="s">
        <v>73</v>
      </c>
      <c r="H26" s="1" t="s">
        <v>179</v>
      </c>
      <c r="I26" s="1" t="s">
        <v>179</v>
      </c>
      <c r="J26" s="1" t="s">
        <v>41</v>
      </c>
      <c r="K26" s="3">
        <v>45238</v>
      </c>
      <c r="L26" s="1" t="s">
        <v>180</v>
      </c>
      <c r="M26" s="1" t="s">
        <v>86</v>
      </c>
      <c r="N26" s="1" t="s">
        <v>41</v>
      </c>
      <c r="O26" s="1" t="s">
        <v>181</v>
      </c>
      <c r="P26" s="1" t="s">
        <v>182</v>
      </c>
      <c r="Q26" s="1">
        <v>10800000</v>
      </c>
      <c r="R26" s="1" t="s">
        <v>183</v>
      </c>
      <c r="S26" s="2" t="s">
        <v>184</v>
      </c>
      <c r="T26" s="1" t="s">
        <v>37</v>
      </c>
      <c r="U26" s="1">
        <v>1113665185</v>
      </c>
      <c r="V26" s="1" t="str">
        <f>VLOOKUP(U:U,[1]!Tabla1[[NO_IDENT_CONTRATISTA]:[CORREO_ELECTRÓNICO]],4,0)</f>
        <v>aguirrejuliandavid10@hotmail.com</v>
      </c>
    </row>
    <row r="27" spans="1:22" ht="15.75" customHeight="1" x14ac:dyDescent="0.2">
      <c r="A27" s="1" t="s">
        <v>21</v>
      </c>
      <c r="B27" s="1" t="s">
        <v>22</v>
      </c>
      <c r="C27" s="1">
        <v>891380007</v>
      </c>
      <c r="D27" s="1" t="s">
        <v>23</v>
      </c>
      <c r="E27" s="1" t="s">
        <v>24</v>
      </c>
      <c r="F27" s="1" t="s">
        <v>25</v>
      </c>
      <c r="G27" s="1" t="s">
        <v>73</v>
      </c>
      <c r="H27" s="1" t="s">
        <v>85</v>
      </c>
      <c r="I27" s="1" t="s">
        <v>85</v>
      </c>
      <c r="J27" s="1" t="s">
        <v>41</v>
      </c>
      <c r="K27" s="3">
        <v>45238</v>
      </c>
      <c r="L27" s="1" t="s">
        <v>185</v>
      </c>
      <c r="M27" s="1" t="s">
        <v>86</v>
      </c>
      <c r="N27" s="1" t="s">
        <v>41</v>
      </c>
      <c r="O27" s="1" t="s">
        <v>186</v>
      </c>
      <c r="P27" s="1" t="s">
        <v>187</v>
      </c>
      <c r="Q27" s="1">
        <v>12300000</v>
      </c>
      <c r="R27" s="1" t="s">
        <v>188</v>
      </c>
      <c r="S27" s="2" t="s">
        <v>189</v>
      </c>
      <c r="T27" s="1" t="s">
        <v>37</v>
      </c>
      <c r="U27" s="1">
        <v>1113692297</v>
      </c>
      <c r="V27" s="1" t="str">
        <f>VLOOKUP(U:U,[1]!Tabla1[[NO_IDENT_CONTRATISTA]:[CORREO_ELECTRÓNICO]],4,0)</f>
        <v>geralsaavedravaldes@gmail.com</v>
      </c>
    </row>
    <row r="28" spans="1:22" ht="15.75" customHeight="1" x14ac:dyDescent="0.2">
      <c r="A28" s="1" t="s">
        <v>21</v>
      </c>
      <c r="B28" s="1" t="s">
        <v>22</v>
      </c>
      <c r="C28" s="1">
        <v>891380007</v>
      </c>
      <c r="D28" s="1" t="s">
        <v>23</v>
      </c>
      <c r="E28" s="1" t="s">
        <v>24</v>
      </c>
      <c r="F28" s="1" t="s">
        <v>25</v>
      </c>
      <c r="G28" s="1" t="s">
        <v>38</v>
      </c>
      <c r="H28" s="1" t="s">
        <v>190</v>
      </c>
      <c r="I28" s="1" t="s">
        <v>190</v>
      </c>
      <c r="J28" s="1" t="s">
        <v>29</v>
      </c>
      <c r="K28" s="3">
        <v>45207</v>
      </c>
      <c r="L28" s="1" t="s">
        <v>191</v>
      </c>
      <c r="M28" s="1" t="s">
        <v>192</v>
      </c>
      <c r="N28" s="1" t="s">
        <v>29</v>
      </c>
      <c r="O28" s="1" t="s">
        <v>193</v>
      </c>
      <c r="P28" s="1" t="s">
        <v>194</v>
      </c>
      <c r="Q28" s="1">
        <v>60000000</v>
      </c>
      <c r="R28" s="1" t="s">
        <v>195</v>
      </c>
      <c r="S28" s="2" t="s">
        <v>196</v>
      </c>
      <c r="T28" s="1" t="s">
        <v>37</v>
      </c>
      <c r="U28" s="1">
        <v>860051227</v>
      </c>
      <c r="V28" s="1" t="str">
        <f>VLOOKUP(U:U,[1]!Tabla1[[NO_IDENT_CONTRATISTA]:[CORREO_ELECTRÓNICO]],4,0)</f>
        <v>contador@incoldext.com</v>
      </c>
    </row>
    <row r="29" spans="1:22" ht="15.75" customHeight="1" x14ac:dyDescent="0.2">
      <c r="A29" s="1" t="s">
        <v>21</v>
      </c>
      <c r="B29" s="1" t="s">
        <v>22</v>
      </c>
      <c r="C29" s="1">
        <v>891380007</v>
      </c>
      <c r="D29" s="1" t="s">
        <v>23</v>
      </c>
      <c r="E29" s="1" t="s">
        <v>24</v>
      </c>
      <c r="F29" s="1" t="s">
        <v>25</v>
      </c>
      <c r="G29" s="1" t="s">
        <v>73</v>
      </c>
      <c r="H29" s="1" t="s">
        <v>197</v>
      </c>
      <c r="I29" s="1" t="s">
        <v>197</v>
      </c>
      <c r="J29" s="1" t="s">
        <v>41</v>
      </c>
      <c r="K29" s="1" t="s">
        <v>198</v>
      </c>
      <c r="L29" s="1" t="s">
        <v>199</v>
      </c>
      <c r="M29" s="1" t="s">
        <v>200</v>
      </c>
      <c r="N29" s="1" t="s">
        <v>41</v>
      </c>
      <c r="O29" s="1" t="s">
        <v>201</v>
      </c>
      <c r="P29" s="1" t="s">
        <v>202</v>
      </c>
      <c r="Q29" s="1">
        <v>9000000</v>
      </c>
      <c r="R29" s="1" t="s">
        <v>203</v>
      </c>
      <c r="S29" s="2" t="s">
        <v>204</v>
      </c>
      <c r="T29" s="1" t="s">
        <v>37</v>
      </c>
      <c r="U29" s="1">
        <v>31323993</v>
      </c>
      <c r="V29" s="1" t="str">
        <f>VLOOKUP(U:U,[1]!Tabla1[[NO_IDENT_CONTRATISTA]:[CORREO_ELECTRÓNICO]],4,0)</f>
        <v>J.DOMINGUEZ.V@HOTMAIL.COM</v>
      </c>
    </row>
    <row r="30" spans="1:22" ht="15.75" customHeight="1" x14ac:dyDescent="0.2">
      <c r="A30" s="1" t="s">
        <v>21</v>
      </c>
      <c r="B30" s="1" t="s">
        <v>22</v>
      </c>
      <c r="C30" s="1">
        <v>891380007</v>
      </c>
      <c r="D30" s="1" t="s">
        <v>23</v>
      </c>
      <c r="E30" s="1" t="s">
        <v>24</v>
      </c>
      <c r="F30" s="1" t="s">
        <v>25</v>
      </c>
      <c r="G30" s="1" t="s">
        <v>38</v>
      </c>
      <c r="H30" s="1" t="s">
        <v>205</v>
      </c>
      <c r="I30" s="1" t="s">
        <v>206</v>
      </c>
      <c r="J30" s="1" t="s">
        <v>41</v>
      </c>
      <c r="K30" s="1" t="s">
        <v>173</v>
      </c>
      <c r="L30" s="1" t="s">
        <v>157</v>
      </c>
      <c r="M30" s="1" t="s">
        <v>44</v>
      </c>
      <c r="N30" s="1" t="s">
        <v>41</v>
      </c>
      <c r="O30" s="1" t="s">
        <v>207</v>
      </c>
      <c r="P30" s="1" t="s">
        <v>208</v>
      </c>
      <c r="Q30" s="1">
        <v>26880000</v>
      </c>
      <c r="R30" s="1" t="s">
        <v>209</v>
      </c>
      <c r="S30" s="2" t="s">
        <v>210</v>
      </c>
      <c r="T30" s="1" t="s">
        <v>37</v>
      </c>
      <c r="U30" s="1">
        <v>900875666</v>
      </c>
      <c r="V30" s="1" t="str">
        <f>VLOOKUP(U:U,[1]!Tabla1[[NO_IDENT_CONTRATISTA]:[CORREO_ELECTRÓNICO]],4,0)</f>
        <v>whitecartrans@outlook.com</v>
      </c>
    </row>
    <row r="31" spans="1:22" ht="15.75" customHeight="1" x14ac:dyDescent="0.2">
      <c r="A31" s="1" t="s">
        <v>21</v>
      </c>
      <c r="B31" s="1" t="s">
        <v>22</v>
      </c>
      <c r="C31" s="1">
        <v>891380007</v>
      </c>
      <c r="D31" s="1" t="s">
        <v>23</v>
      </c>
      <c r="E31" s="1" t="s">
        <v>24</v>
      </c>
      <c r="F31" s="1" t="s">
        <v>25</v>
      </c>
      <c r="G31" s="1" t="s">
        <v>64</v>
      </c>
      <c r="H31" s="1" t="s">
        <v>171</v>
      </c>
      <c r="I31" s="1" t="s">
        <v>211</v>
      </c>
      <c r="J31" s="1" t="s">
        <v>212</v>
      </c>
      <c r="K31" s="1" t="s">
        <v>213</v>
      </c>
      <c r="L31" s="1" t="s">
        <v>214</v>
      </c>
      <c r="M31" s="1" t="s">
        <v>86</v>
      </c>
      <c r="N31" s="1" t="s">
        <v>212</v>
      </c>
      <c r="O31" s="1" t="s">
        <v>215</v>
      </c>
      <c r="P31" s="1" t="s">
        <v>216</v>
      </c>
      <c r="Q31" s="1">
        <v>5670000</v>
      </c>
      <c r="R31" s="1" t="s">
        <v>217</v>
      </c>
      <c r="S31" s="2" t="s">
        <v>218</v>
      </c>
      <c r="T31" s="1" t="s">
        <v>37</v>
      </c>
      <c r="U31" s="1">
        <v>1113665148</v>
      </c>
      <c r="V31" s="1" t="str">
        <f>VLOOKUP(U:U,[1]!Tabla1[[NO_IDENT_CONTRATISTA]:[CORREO_ELECTRÓNICO]],4,0)</f>
        <v>millanjuandavid2307@gmail.com</v>
      </c>
    </row>
    <row r="32" spans="1:22" ht="15.75" customHeight="1" x14ac:dyDescent="0.2">
      <c r="A32" s="1" t="s">
        <v>21</v>
      </c>
      <c r="B32" s="1" t="s">
        <v>22</v>
      </c>
      <c r="C32" s="1">
        <v>891380007</v>
      </c>
      <c r="D32" s="1" t="s">
        <v>23</v>
      </c>
      <c r="E32" s="1" t="s">
        <v>24</v>
      </c>
      <c r="F32" s="1" t="s">
        <v>25</v>
      </c>
      <c r="G32" s="1" t="s">
        <v>73</v>
      </c>
      <c r="H32" s="1" t="s">
        <v>85</v>
      </c>
      <c r="I32" s="1" t="s">
        <v>85</v>
      </c>
      <c r="J32" s="1" t="s">
        <v>41</v>
      </c>
      <c r="K32" s="3">
        <v>45238</v>
      </c>
      <c r="L32" s="1" t="s">
        <v>185</v>
      </c>
      <c r="M32" s="1" t="s">
        <v>86</v>
      </c>
      <c r="N32" s="1" t="s">
        <v>41</v>
      </c>
      <c r="O32" s="1" t="s">
        <v>219</v>
      </c>
      <c r="P32" s="1" t="s">
        <v>220</v>
      </c>
      <c r="Q32" s="1">
        <v>12300000</v>
      </c>
      <c r="R32" s="1" t="s">
        <v>221</v>
      </c>
      <c r="S32" s="2" t="s">
        <v>222</v>
      </c>
      <c r="T32" s="1" t="s">
        <v>37</v>
      </c>
      <c r="U32" s="1">
        <v>1113665126</v>
      </c>
      <c r="V32" s="1" t="str">
        <f>VLOOKUP(U:U,[1]!Tabla1[[NO_IDENT_CONTRATISTA]:[CORREO_ELECTRÓNICO]],4,0)</f>
        <v>dianacandela10@gmail.com</v>
      </c>
    </row>
    <row r="33" spans="1:22" ht="15.75" customHeight="1" x14ac:dyDescent="0.2">
      <c r="A33" s="1" t="s">
        <v>21</v>
      </c>
      <c r="B33" s="1" t="s">
        <v>22</v>
      </c>
      <c r="C33" s="1">
        <v>891380007</v>
      </c>
      <c r="D33" s="1" t="s">
        <v>23</v>
      </c>
      <c r="E33" s="1" t="s">
        <v>24</v>
      </c>
      <c r="F33" s="1" t="s">
        <v>25</v>
      </c>
      <c r="G33" s="1" t="s">
        <v>73</v>
      </c>
      <c r="H33" s="1" t="s">
        <v>223</v>
      </c>
      <c r="I33" s="1" t="s">
        <v>223</v>
      </c>
      <c r="J33" s="1" t="s">
        <v>41</v>
      </c>
      <c r="K33" s="1" t="s">
        <v>224</v>
      </c>
      <c r="L33" s="1" t="s">
        <v>157</v>
      </c>
      <c r="M33" s="1" t="s">
        <v>44</v>
      </c>
      <c r="N33" s="1" t="s">
        <v>41</v>
      </c>
      <c r="O33" s="1" t="s">
        <v>225</v>
      </c>
      <c r="P33" s="1" t="s">
        <v>226</v>
      </c>
      <c r="Q33" s="1">
        <v>20000000</v>
      </c>
      <c r="R33" s="1" t="s">
        <v>227</v>
      </c>
      <c r="S33" s="2" t="s">
        <v>228</v>
      </c>
      <c r="T33" s="1" t="s">
        <v>37</v>
      </c>
      <c r="U33" s="1">
        <v>1130607961</v>
      </c>
      <c r="V33" s="1" t="str">
        <f>VLOOKUP(U:U,[1]!Tabla1[[NO_IDENT_CONTRATISTA]:[CORREO_ELECTRÓNICO]],4,0)</f>
        <v>anniorejuela@hotmail.com</v>
      </c>
    </row>
    <row r="34" spans="1:22" ht="15.75" customHeight="1" x14ac:dyDescent="0.2">
      <c r="A34" s="1" t="s">
        <v>21</v>
      </c>
      <c r="B34" s="1" t="s">
        <v>22</v>
      </c>
      <c r="C34" s="1">
        <v>891380007</v>
      </c>
      <c r="D34" s="1" t="s">
        <v>23</v>
      </c>
      <c r="E34" s="1" t="s">
        <v>24</v>
      </c>
      <c r="F34" s="1" t="s">
        <v>25</v>
      </c>
      <c r="G34" s="1" t="s">
        <v>64</v>
      </c>
      <c r="H34" s="1" t="s">
        <v>229</v>
      </c>
      <c r="I34" s="1" t="s">
        <v>211</v>
      </c>
      <c r="J34" s="1" t="s">
        <v>212</v>
      </c>
      <c r="K34" s="1" t="s">
        <v>173</v>
      </c>
      <c r="L34" s="1" t="s">
        <v>174</v>
      </c>
      <c r="M34" s="1" t="s">
        <v>86</v>
      </c>
      <c r="N34" s="1" t="s">
        <v>212</v>
      </c>
      <c r="O34" s="1" t="s">
        <v>230</v>
      </c>
      <c r="P34" s="1" t="s">
        <v>216</v>
      </c>
      <c r="Q34" s="1">
        <v>7500000</v>
      </c>
      <c r="R34" s="1" t="s">
        <v>231</v>
      </c>
      <c r="S34" s="2" t="s">
        <v>218</v>
      </c>
      <c r="T34" s="1" t="s">
        <v>37</v>
      </c>
      <c r="U34" s="1">
        <v>94312749</v>
      </c>
      <c r="V34" s="1" t="str">
        <f>VLOOKUP(U:U,[1]!Tabla1[[NO_IDENT_CONTRATISTA]:[CORREO_ELECTRÓNICO]],4,0)</f>
        <v>jhonporras1971@hotmail.com</v>
      </c>
    </row>
    <row r="35" spans="1:22" ht="15.75" customHeight="1" x14ac:dyDescent="0.2">
      <c r="A35" s="1" t="s">
        <v>21</v>
      </c>
      <c r="B35" s="1" t="s">
        <v>22</v>
      </c>
      <c r="C35" s="1">
        <v>891380007</v>
      </c>
      <c r="D35" s="1" t="s">
        <v>23</v>
      </c>
      <c r="E35" s="1" t="s">
        <v>24</v>
      </c>
      <c r="F35" s="1" t="s">
        <v>25</v>
      </c>
      <c r="G35" s="1" t="s">
        <v>73</v>
      </c>
      <c r="H35" s="1" t="s">
        <v>171</v>
      </c>
      <c r="I35" s="1" t="s">
        <v>171</v>
      </c>
      <c r="J35" s="1" t="s">
        <v>41</v>
      </c>
      <c r="K35" s="1" t="s">
        <v>173</v>
      </c>
      <c r="L35" s="1" t="s">
        <v>174</v>
      </c>
      <c r="M35" s="1" t="s">
        <v>86</v>
      </c>
      <c r="N35" s="1" t="s">
        <v>41</v>
      </c>
      <c r="O35" s="1" t="s">
        <v>232</v>
      </c>
      <c r="P35" s="1" t="s">
        <v>233</v>
      </c>
      <c r="Q35" s="1">
        <v>5670000</v>
      </c>
      <c r="R35" s="1" t="s">
        <v>234</v>
      </c>
      <c r="S35" s="2" t="s">
        <v>235</v>
      </c>
      <c r="T35" s="1" t="s">
        <v>37</v>
      </c>
      <c r="U35" s="1">
        <v>1113631963</v>
      </c>
      <c r="V35" s="1" t="str">
        <f>VLOOKUP(U:U,[1]!Tabla1[[NO_IDENT_CONTRATISTA]:[CORREO_ELECTRÓNICO]],4,0)</f>
        <v>josemauriciograjales23@gmail.com@palmira</v>
      </c>
    </row>
    <row r="36" spans="1:22" ht="15.75" customHeight="1" x14ac:dyDescent="0.2">
      <c r="A36" s="1" t="s">
        <v>21</v>
      </c>
      <c r="B36" s="1" t="s">
        <v>22</v>
      </c>
      <c r="C36" s="1">
        <v>891380007</v>
      </c>
      <c r="D36" s="1" t="s">
        <v>23</v>
      </c>
      <c r="E36" s="1" t="s">
        <v>24</v>
      </c>
      <c r="F36" s="1" t="s">
        <v>25</v>
      </c>
      <c r="G36" s="1" t="s">
        <v>73</v>
      </c>
      <c r="H36" s="1" t="s">
        <v>236</v>
      </c>
      <c r="I36" s="1" t="s">
        <v>236</v>
      </c>
      <c r="J36" s="1" t="s">
        <v>41</v>
      </c>
      <c r="K36" s="1" t="s">
        <v>75</v>
      </c>
      <c r="L36" s="1" t="s">
        <v>76</v>
      </c>
      <c r="M36" s="1" t="s">
        <v>77</v>
      </c>
      <c r="N36" s="1" t="s">
        <v>41</v>
      </c>
      <c r="O36" s="1" t="s">
        <v>237</v>
      </c>
      <c r="P36" s="1" t="s">
        <v>238</v>
      </c>
      <c r="Q36" s="1">
        <v>4212000</v>
      </c>
      <c r="R36" s="1" t="s">
        <v>239</v>
      </c>
      <c r="S36" s="2" t="s">
        <v>240</v>
      </c>
      <c r="T36" s="1" t="s">
        <v>37</v>
      </c>
      <c r="U36" s="1">
        <v>1113695646</v>
      </c>
      <c r="V36" s="1" t="s">
        <v>586</v>
      </c>
    </row>
    <row r="37" spans="1:22" ht="15.75" customHeight="1" x14ac:dyDescent="0.2">
      <c r="A37" s="1" t="s">
        <v>21</v>
      </c>
      <c r="B37" s="1" t="s">
        <v>22</v>
      </c>
      <c r="C37" s="1">
        <v>891380007</v>
      </c>
      <c r="D37" s="1" t="s">
        <v>23</v>
      </c>
      <c r="E37" s="1" t="s">
        <v>24</v>
      </c>
      <c r="F37" s="1" t="s">
        <v>25</v>
      </c>
      <c r="G37" s="1" t="s">
        <v>73</v>
      </c>
      <c r="H37" s="1" t="s">
        <v>91</v>
      </c>
      <c r="I37" s="1" t="s">
        <v>91</v>
      </c>
      <c r="J37" s="1" t="s">
        <v>41</v>
      </c>
      <c r="K37" s="3">
        <v>45238</v>
      </c>
      <c r="L37" s="1" t="s">
        <v>185</v>
      </c>
      <c r="M37" s="1" t="s">
        <v>92</v>
      </c>
      <c r="N37" s="1" t="s">
        <v>41</v>
      </c>
      <c r="O37" s="1" t="s">
        <v>241</v>
      </c>
      <c r="P37" s="1" t="s">
        <v>242</v>
      </c>
      <c r="Q37" s="1">
        <v>17500000</v>
      </c>
      <c r="R37" s="1" t="s">
        <v>243</v>
      </c>
      <c r="S37" s="2" t="s">
        <v>244</v>
      </c>
      <c r="T37" s="1" t="s">
        <v>37</v>
      </c>
      <c r="U37" s="1">
        <v>29689015</v>
      </c>
      <c r="V37" s="1" t="str">
        <f>VLOOKUP(U:U,[1]!Tabla1[[NO_IDENT_CONTRATISTA]:[CORREO_ELECTRÓNICO]],4,0)</f>
        <v>caritosava85@gmail.com</v>
      </c>
    </row>
    <row r="38" spans="1:22" ht="15.75" customHeight="1" x14ac:dyDescent="0.2">
      <c r="A38" s="1" t="s">
        <v>21</v>
      </c>
      <c r="B38" s="1" t="s">
        <v>22</v>
      </c>
      <c r="C38" s="1">
        <v>891380007</v>
      </c>
      <c r="D38" s="1" t="s">
        <v>23</v>
      </c>
      <c r="E38" s="1" t="s">
        <v>24</v>
      </c>
      <c r="F38" s="1" t="s">
        <v>25</v>
      </c>
      <c r="G38" s="1" t="s">
        <v>38</v>
      </c>
      <c r="H38" s="1" t="s">
        <v>245</v>
      </c>
      <c r="I38" s="1" t="s">
        <v>246</v>
      </c>
      <c r="J38" s="1" t="s">
        <v>41</v>
      </c>
      <c r="K38" s="3">
        <v>44965</v>
      </c>
      <c r="L38" s="1" t="s">
        <v>68</v>
      </c>
      <c r="M38" s="1" t="s">
        <v>32</v>
      </c>
      <c r="N38" s="1" t="s">
        <v>41</v>
      </c>
      <c r="O38" s="1" t="s">
        <v>247</v>
      </c>
      <c r="P38" s="1" t="s">
        <v>248</v>
      </c>
      <c r="Q38" s="1">
        <v>62176677</v>
      </c>
      <c r="R38" s="1" t="s">
        <v>249</v>
      </c>
      <c r="S38" s="2" t="s">
        <v>250</v>
      </c>
      <c r="T38" s="1" t="s">
        <v>37</v>
      </c>
      <c r="U38" s="1">
        <v>900260915</v>
      </c>
      <c r="V38" s="1" t="str">
        <f>VLOOKUP(U:U,[1]!Tabla1[[NO_IDENT_CONTRATISTA]:[CORREO_ELECTRÓNICO]],4,0)</f>
        <v>vcortesgerencia@gmail.com</v>
      </c>
    </row>
    <row r="39" spans="1:22" ht="15.75" customHeight="1" x14ac:dyDescent="0.2">
      <c r="A39" s="1" t="s">
        <v>21</v>
      </c>
      <c r="B39" s="1" t="s">
        <v>22</v>
      </c>
      <c r="C39" s="1">
        <v>891380007</v>
      </c>
      <c r="D39" s="1" t="s">
        <v>23</v>
      </c>
      <c r="E39" s="1" t="s">
        <v>24</v>
      </c>
      <c r="F39" s="1" t="s">
        <v>25</v>
      </c>
      <c r="G39" s="1" t="s">
        <v>64</v>
      </c>
      <c r="H39" s="1" t="s">
        <v>251</v>
      </c>
      <c r="I39" s="1" t="s">
        <v>211</v>
      </c>
      <c r="J39" s="1" t="s">
        <v>212</v>
      </c>
      <c r="K39" s="1" t="s">
        <v>165</v>
      </c>
      <c r="L39" s="1" t="s">
        <v>157</v>
      </c>
      <c r="M39" s="1" t="s">
        <v>86</v>
      </c>
      <c r="N39" s="1" t="s">
        <v>212</v>
      </c>
      <c r="O39" s="1" t="s">
        <v>252</v>
      </c>
      <c r="P39" s="1" t="s">
        <v>216</v>
      </c>
      <c r="Q39" s="1">
        <v>7500000</v>
      </c>
      <c r="R39" s="1" t="s">
        <v>253</v>
      </c>
      <c r="S39" s="2" t="s">
        <v>218</v>
      </c>
      <c r="T39" s="1" t="s">
        <v>37</v>
      </c>
      <c r="U39" s="1">
        <v>1113647181</v>
      </c>
      <c r="V39" s="1" t="str">
        <f>VLOOKUP(U:U,[1]!Tabla1[[NO_IDENT_CONTRATISTA]:[CORREO_ELECTRÓNICO]],4,0)</f>
        <v>josehh779@gmail.com</v>
      </c>
    </row>
    <row r="40" spans="1:22" ht="15.75" customHeight="1" x14ac:dyDescent="0.2">
      <c r="A40" s="1" t="s">
        <v>21</v>
      </c>
      <c r="B40" s="1" t="s">
        <v>22</v>
      </c>
      <c r="C40" s="1">
        <v>891380007</v>
      </c>
      <c r="D40" s="1" t="s">
        <v>23</v>
      </c>
      <c r="E40" s="1" t="s">
        <v>24</v>
      </c>
      <c r="F40" s="1" t="s">
        <v>25</v>
      </c>
      <c r="G40" s="1" t="s">
        <v>73</v>
      </c>
      <c r="H40" s="1" t="s">
        <v>85</v>
      </c>
      <c r="I40" s="1" t="s">
        <v>85</v>
      </c>
      <c r="J40" s="1" t="s">
        <v>41</v>
      </c>
      <c r="K40" s="3">
        <v>45238</v>
      </c>
      <c r="L40" s="1" t="s">
        <v>185</v>
      </c>
      <c r="M40" s="1" t="s">
        <v>86</v>
      </c>
      <c r="N40" s="1" t="s">
        <v>41</v>
      </c>
      <c r="O40" s="1" t="s">
        <v>254</v>
      </c>
      <c r="P40" s="1" t="s">
        <v>255</v>
      </c>
      <c r="Q40" s="1">
        <v>12300000</v>
      </c>
      <c r="R40" s="1" t="s">
        <v>256</v>
      </c>
      <c r="S40" s="2" t="s">
        <v>257</v>
      </c>
      <c r="T40" s="1" t="s">
        <v>37</v>
      </c>
      <c r="U40" s="1">
        <v>1130675041</v>
      </c>
      <c r="V40" s="1" t="str">
        <f>VLOOKUP(U:U,[1]!Tabla1[[NO_IDENT_CONTRATISTA]:[CORREO_ELECTRÓNICO]],4,0)</f>
        <v>psicocriominalistica29@gmail.com</v>
      </c>
    </row>
    <row r="41" spans="1:22" ht="15.75" customHeight="1" x14ac:dyDescent="0.2">
      <c r="A41" s="1" t="s">
        <v>21</v>
      </c>
      <c r="B41" s="1" t="s">
        <v>22</v>
      </c>
      <c r="C41" s="1">
        <v>891380007</v>
      </c>
      <c r="D41" s="1" t="s">
        <v>23</v>
      </c>
      <c r="E41" s="1" t="s">
        <v>24</v>
      </c>
      <c r="F41" s="1" t="s">
        <v>25</v>
      </c>
      <c r="G41" s="1" t="s">
        <v>64</v>
      </c>
      <c r="H41" s="1" t="s">
        <v>258</v>
      </c>
      <c r="I41" s="1" t="s">
        <v>211</v>
      </c>
      <c r="J41" s="1" t="s">
        <v>212</v>
      </c>
      <c r="K41" s="1" t="s">
        <v>165</v>
      </c>
      <c r="L41" s="1" t="s">
        <v>214</v>
      </c>
      <c r="M41" s="1" t="s">
        <v>44</v>
      </c>
      <c r="N41" s="1" t="s">
        <v>212</v>
      </c>
      <c r="O41" s="1" t="s">
        <v>259</v>
      </c>
      <c r="P41" s="1" t="s">
        <v>216</v>
      </c>
      <c r="Q41" s="1">
        <v>14000000</v>
      </c>
      <c r="R41" s="1" t="s">
        <v>260</v>
      </c>
      <c r="S41" s="2" t="s">
        <v>218</v>
      </c>
      <c r="T41" s="1" t="s">
        <v>37</v>
      </c>
      <c r="U41" s="1">
        <v>1144045470</v>
      </c>
      <c r="V41" s="1" t="str">
        <f>VLOOKUP(U:U,[1]!Tabla1[[NO_IDENT_CONTRATISTA]:[CORREO_ELECTRÓNICO]],4,0)</f>
        <v>mariaximena1991@gmail.com</v>
      </c>
    </row>
    <row r="42" spans="1:22" ht="15.75" customHeight="1" x14ac:dyDescent="0.2">
      <c r="A42" s="1" t="s">
        <v>21</v>
      </c>
      <c r="B42" s="1" t="s">
        <v>22</v>
      </c>
      <c r="C42" s="1">
        <v>891380007</v>
      </c>
      <c r="D42" s="1" t="s">
        <v>23</v>
      </c>
      <c r="E42" s="1" t="s">
        <v>24</v>
      </c>
      <c r="F42" s="1" t="s">
        <v>25</v>
      </c>
      <c r="G42" s="1" t="s">
        <v>64</v>
      </c>
      <c r="H42" s="1" t="s">
        <v>261</v>
      </c>
      <c r="I42" s="1" t="s">
        <v>211</v>
      </c>
      <c r="J42" s="1" t="s">
        <v>212</v>
      </c>
      <c r="K42" s="1" t="s">
        <v>262</v>
      </c>
      <c r="L42" s="1" t="s">
        <v>157</v>
      </c>
      <c r="M42" s="1" t="s">
        <v>86</v>
      </c>
      <c r="N42" s="1" t="s">
        <v>212</v>
      </c>
      <c r="O42" s="1" t="s">
        <v>263</v>
      </c>
      <c r="P42" s="1" t="s">
        <v>216</v>
      </c>
      <c r="Q42" s="1">
        <v>5100000</v>
      </c>
      <c r="R42" s="1" t="s">
        <v>264</v>
      </c>
      <c r="S42" s="2" t="s">
        <v>218</v>
      </c>
      <c r="T42" s="1" t="s">
        <v>37</v>
      </c>
      <c r="U42" s="1">
        <v>1118304516</v>
      </c>
      <c r="V42" s="1" t="str">
        <f>VLOOKUP(U:U,[1]!Tabla1[[NO_IDENT_CONTRATISTA]:[CORREO_ELECTRÓNICO]],4,0)</f>
        <v>CRISTINA0712SO@GMAIL.COM</v>
      </c>
    </row>
    <row r="43" spans="1:22" ht="15.75" customHeight="1" x14ac:dyDescent="0.2">
      <c r="A43" s="1" t="s">
        <v>21</v>
      </c>
      <c r="B43" s="1" t="s">
        <v>22</v>
      </c>
      <c r="C43" s="1">
        <v>891380007</v>
      </c>
      <c r="D43" s="1" t="s">
        <v>23</v>
      </c>
      <c r="E43" s="1" t="s">
        <v>24</v>
      </c>
      <c r="F43" s="1" t="s">
        <v>25</v>
      </c>
      <c r="G43" s="1" t="s">
        <v>64</v>
      </c>
      <c r="H43" s="1" t="s">
        <v>265</v>
      </c>
      <c r="I43" s="1" t="s">
        <v>211</v>
      </c>
      <c r="J43" s="1" t="s">
        <v>212</v>
      </c>
      <c r="K43" s="1" t="s">
        <v>165</v>
      </c>
      <c r="L43" s="1" t="s">
        <v>157</v>
      </c>
      <c r="M43" s="1" t="s">
        <v>86</v>
      </c>
      <c r="N43" s="1" t="s">
        <v>212</v>
      </c>
      <c r="O43" s="1" t="s">
        <v>266</v>
      </c>
      <c r="P43" s="1" t="s">
        <v>216</v>
      </c>
      <c r="Q43" s="1">
        <v>12000000</v>
      </c>
      <c r="R43" s="1" t="s">
        <v>267</v>
      </c>
      <c r="S43" s="2" t="s">
        <v>218</v>
      </c>
      <c r="T43" s="1" t="s">
        <v>37</v>
      </c>
      <c r="U43" s="1">
        <v>38550964</v>
      </c>
      <c r="V43" s="1" t="str">
        <f>VLOOKUP(U:U,[1]!Tabla1[[NO_IDENT_CONTRATISTA]:[CORREO_ELECTRÓNICO]],4,0)</f>
        <v>dianamilena.idarraga@gmail.com</v>
      </c>
    </row>
    <row r="44" spans="1:22" ht="15.75" customHeight="1" x14ac:dyDescent="0.2">
      <c r="A44" s="1" t="s">
        <v>21</v>
      </c>
      <c r="B44" s="1" t="s">
        <v>22</v>
      </c>
      <c r="C44" s="1">
        <v>891380007</v>
      </c>
      <c r="D44" s="1" t="s">
        <v>23</v>
      </c>
      <c r="E44" s="1" t="s">
        <v>24</v>
      </c>
      <c r="F44" s="1" t="s">
        <v>25</v>
      </c>
      <c r="G44" s="1" t="s">
        <v>73</v>
      </c>
      <c r="H44" s="1" t="s">
        <v>268</v>
      </c>
      <c r="I44" s="1" t="s">
        <v>268</v>
      </c>
      <c r="J44" s="1" t="s">
        <v>41</v>
      </c>
      <c r="K44" s="1" t="s">
        <v>269</v>
      </c>
      <c r="L44" s="1" t="s">
        <v>76</v>
      </c>
      <c r="M44" s="1" t="s">
        <v>270</v>
      </c>
      <c r="N44" s="1" t="s">
        <v>41</v>
      </c>
      <c r="O44" s="1" t="s">
        <v>271</v>
      </c>
      <c r="P44" s="1" t="s">
        <v>272</v>
      </c>
      <c r="Q44" s="1">
        <v>9000000</v>
      </c>
      <c r="R44" s="1" t="s">
        <v>273</v>
      </c>
      <c r="S44" s="2" t="s">
        <v>274</v>
      </c>
      <c r="T44" s="1" t="s">
        <v>37</v>
      </c>
      <c r="U44" s="1">
        <v>1111790579</v>
      </c>
      <c r="V44" s="1" t="s">
        <v>585</v>
      </c>
    </row>
    <row r="45" spans="1:22" ht="15.75" customHeight="1" x14ac:dyDescent="0.2">
      <c r="A45" s="1" t="s">
        <v>21</v>
      </c>
      <c r="B45" s="1" t="s">
        <v>22</v>
      </c>
      <c r="C45" s="1">
        <v>891380007</v>
      </c>
      <c r="D45" s="1" t="s">
        <v>23</v>
      </c>
      <c r="E45" s="1" t="s">
        <v>24</v>
      </c>
      <c r="F45" s="1" t="s">
        <v>25</v>
      </c>
      <c r="G45" s="1" t="s">
        <v>73</v>
      </c>
      <c r="H45" s="1" t="s">
        <v>275</v>
      </c>
      <c r="I45" s="1" t="s">
        <v>275</v>
      </c>
      <c r="J45" s="1" t="s">
        <v>41</v>
      </c>
      <c r="K45" s="1" t="s">
        <v>262</v>
      </c>
      <c r="L45" s="1" t="s">
        <v>157</v>
      </c>
      <c r="M45" s="1" t="s">
        <v>86</v>
      </c>
      <c r="N45" s="1" t="s">
        <v>41</v>
      </c>
      <c r="O45" s="1" t="s">
        <v>276</v>
      </c>
      <c r="P45" s="1" t="s">
        <v>277</v>
      </c>
      <c r="Q45" s="1">
        <v>5100000</v>
      </c>
      <c r="R45" s="1" t="s">
        <v>278</v>
      </c>
      <c r="S45" s="2" t="s">
        <v>279</v>
      </c>
      <c r="T45" s="1" t="s">
        <v>37</v>
      </c>
      <c r="U45" s="1">
        <v>1004924821</v>
      </c>
      <c r="V45" s="1" t="str">
        <f>VLOOKUP(U:U,[1]!Tabla1[[NO_IDENT_CONTRATISTA]:[CORREO_ELECTRÓNICO]],4,0)</f>
        <v>SHELCYDIAZ67@GMAIL.COM</v>
      </c>
    </row>
    <row r="46" spans="1:22" ht="15.75" customHeight="1" x14ac:dyDescent="0.2">
      <c r="A46" s="1" t="s">
        <v>21</v>
      </c>
      <c r="B46" s="1" t="s">
        <v>22</v>
      </c>
      <c r="C46" s="1">
        <v>891380007</v>
      </c>
      <c r="D46" s="1" t="s">
        <v>23</v>
      </c>
      <c r="E46" s="1" t="s">
        <v>24</v>
      </c>
      <c r="F46" s="1" t="s">
        <v>25</v>
      </c>
      <c r="G46" s="1" t="s">
        <v>38</v>
      </c>
      <c r="H46" s="1" t="s">
        <v>280</v>
      </c>
      <c r="I46" s="1" t="s">
        <v>280</v>
      </c>
      <c r="J46" s="1" t="s">
        <v>41</v>
      </c>
      <c r="K46" s="3">
        <v>44965</v>
      </c>
      <c r="L46" s="1" t="s">
        <v>68</v>
      </c>
      <c r="M46" s="1" t="s">
        <v>44</v>
      </c>
      <c r="N46" s="1" t="s">
        <v>41</v>
      </c>
      <c r="O46" s="1" t="s">
        <v>281</v>
      </c>
      <c r="P46" s="1" t="s">
        <v>282</v>
      </c>
      <c r="Q46" s="1">
        <v>58000000</v>
      </c>
      <c r="R46" s="1" t="s">
        <v>283</v>
      </c>
      <c r="S46" s="2" t="s">
        <v>284</v>
      </c>
      <c r="T46" s="1" t="s">
        <v>37</v>
      </c>
      <c r="U46" s="1">
        <v>901495952</v>
      </c>
      <c r="V46" s="1" t="str">
        <f>VLOOKUP(U:U,[1]!Tabla1[[NO_IDENT_CONTRATISTA]:[CORREO_ELECTRÓNICO]],4,0)</f>
        <v>jminnovasas@gmail.com</v>
      </c>
    </row>
    <row r="47" spans="1:22" ht="12.75" x14ac:dyDescent="0.2">
      <c r="A47" s="1" t="s">
        <v>21</v>
      </c>
      <c r="B47" s="1" t="s">
        <v>22</v>
      </c>
      <c r="C47" s="1">
        <v>891380007</v>
      </c>
      <c r="D47" s="1" t="s">
        <v>23</v>
      </c>
      <c r="E47" s="1" t="s">
        <v>24</v>
      </c>
      <c r="F47" s="1" t="s">
        <v>25</v>
      </c>
      <c r="G47" s="1" t="s">
        <v>64</v>
      </c>
      <c r="H47" s="1" t="s">
        <v>285</v>
      </c>
      <c r="I47" s="1" t="s">
        <v>211</v>
      </c>
      <c r="J47" s="1" t="s">
        <v>212</v>
      </c>
      <c r="K47" s="1" t="s">
        <v>262</v>
      </c>
      <c r="L47" s="1" t="s">
        <v>157</v>
      </c>
      <c r="M47" s="1" t="s">
        <v>86</v>
      </c>
      <c r="N47" s="1" t="s">
        <v>212</v>
      </c>
      <c r="O47" s="1" t="s">
        <v>286</v>
      </c>
      <c r="P47" s="1" t="s">
        <v>216</v>
      </c>
      <c r="Q47" s="1">
        <v>4212000</v>
      </c>
      <c r="R47" s="1" t="s">
        <v>287</v>
      </c>
      <c r="S47" s="2" t="s">
        <v>218</v>
      </c>
      <c r="T47" s="1" t="s">
        <v>37</v>
      </c>
      <c r="U47" s="1">
        <v>14696723</v>
      </c>
      <c r="V47" s="1" t="str">
        <f>VLOOKUP(U:U,[1]!Tabla1[[NO_IDENT_CONTRATISTA]:[CORREO_ELECTRÓNICO]],4,0)</f>
        <v>hecfa69@hotmail.com</v>
      </c>
    </row>
    <row r="48" spans="1:22" ht="12.75" x14ac:dyDescent="0.2">
      <c r="A48" s="1" t="s">
        <v>21</v>
      </c>
      <c r="B48" s="1" t="s">
        <v>22</v>
      </c>
      <c r="C48" s="1">
        <v>891380007</v>
      </c>
      <c r="D48" s="1" t="s">
        <v>23</v>
      </c>
      <c r="E48" s="1" t="s">
        <v>24</v>
      </c>
      <c r="F48" s="1" t="s">
        <v>25</v>
      </c>
      <c r="G48" s="1" t="s">
        <v>64</v>
      </c>
      <c r="H48" s="1" t="s">
        <v>288</v>
      </c>
      <c r="I48" s="1" t="s">
        <v>211</v>
      </c>
      <c r="J48" s="1" t="s">
        <v>212</v>
      </c>
      <c r="K48" s="1" t="s">
        <v>224</v>
      </c>
      <c r="L48" s="1" t="s">
        <v>157</v>
      </c>
      <c r="M48" s="1" t="s">
        <v>44</v>
      </c>
      <c r="N48" s="1" t="s">
        <v>212</v>
      </c>
      <c r="O48" s="1" t="s">
        <v>289</v>
      </c>
      <c r="P48" s="1" t="s">
        <v>216</v>
      </c>
      <c r="Q48" s="1">
        <v>14000000</v>
      </c>
      <c r="R48" s="1" t="s">
        <v>290</v>
      </c>
      <c r="S48" s="2" t="s">
        <v>218</v>
      </c>
      <c r="T48" s="1" t="s">
        <v>37</v>
      </c>
      <c r="U48" s="1">
        <v>1112459275</v>
      </c>
      <c r="V48" s="1" t="str">
        <f>VLOOKUP(U:U,[1]!Tabla1[[NO_IDENT_CONTRATISTA]:[CORREO_ELECTRÓNICO]],4,0)</f>
        <v>APCO422@GMAIL.COM</v>
      </c>
    </row>
    <row r="49" spans="1:22" ht="12.75" x14ac:dyDescent="0.2">
      <c r="A49" s="1" t="s">
        <v>21</v>
      </c>
      <c r="B49" s="1" t="s">
        <v>22</v>
      </c>
      <c r="C49" s="1">
        <v>891380007</v>
      </c>
      <c r="D49" s="1" t="s">
        <v>23</v>
      </c>
      <c r="E49" s="1" t="s">
        <v>24</v>
      </c>
      <c r="F49" s="1" t="s">
        <v>291</v>
      </c>
      <c r="G49" s="1" t="s">
        <v>26</v>
      </c>
      <c r="H49" s="1" t="s">
        <v>292</v>
      </c>
      <c r="I49" s="1" t="s">
        <v>292</v>
      </c>
      <c r="J49" s="1" t="s">
        <v>293</v>
      </c>
      <c r="K49" s="1" t="s">
        <v>294</v>
      </c>
      <c r="L49" s="1" t="s">
        <v>31</v>
      </c>
      <c r="M49" s="1" t="s">
        <v>59</v>
      </c>
      <c r="N49" s="1" t="s">
        <v>293</v>
      </c>
      <c r="O49" s="1" t="s">
        <v>295</v>
      </c>
      <c r="P49" s="1" t="s">
        <v>296</v>
      </c>
      <c r="Q49" s="1">
        <v>4820087438</v>
      </c>
      <c r="R49" s="1" t="s">
        <v>297</v>
      </c>
      <c r="S49" s="2" t="s">
        <v>298</v>
      </c>
      <c r="T49" s="1" t="s">
        <v>37</v>
      </c>
      <c r="U49" s="1">
        <v>900629234</v>
      </c>
      <c r="V49" s="1" t="s">
        <v>584</v>
      </c>
    </row>
    <row r="50" spans="1:22" ht="12.75" x14ac:dyDescent="0.2">
      <c r="A50" s="1" t="s">
        <v>21</v>
      </c>
      <c r="B50" s="1" t="s">
        <v>22</v>
      </c>
      <c r="C50" s="1">
        <v>891380007</v>
      </c>
      <c r="D50" s="1" t="s">
        <v>23</v>
      </c>
      <c r="E50" s="1" t="s">
        <v>24</v>
      </c>
      <c r="F50" s="1" t="s">
        <v>25</v>
      </c>
      <c r="G50" s="1" t="s">
        <v>73</v>
      </c>
      <c r="H50" s="1" t="s">
        <v>223</v>
      </c>
      <c r="I50" s="1" t="s">
        <v>299</v>
      </c>
      <c r="J50" s="1" t="s">
        <v>41</v>
      </c>
      <c r="K50" s="1" t="s">
        <v>262</v>
      </c>
      <c r="L50" s="1" t="s">
        <v>157</v>
      </c>
      <c r="M50" s="1" t="s">
        <v>44</v>
      </c>
      <c r="N50" s="1" t="s">
        <v>41</v>
      </c>
      <c r="O50" s="1" t="s">
        <v>300</v>
      </c>
      <c r="P50" s="1" t="s">
        <v>301</v>
      </c>
      <c r="Q50" s="1">
        <v>14000000</v>
      </c>
      <c r="R50" s="1" t="s">
        <v>302</v>
      </c>
      <c r="S50" s="2" t="s">
        <v>303</v>
      </c>
      <c r="T50" s="1" t="s">
        <v>37</v>
      </c>
      <c r="U50" s="1">
        <v>1112774373</v>
      </c>
      <c r="V50" s="1" t="str">
        <f>VLOOKUP(U:U,[1]!Tabla1[[NO_IDENT_CONTRATISTA]:[CORREO_ELECTRÓNICO]],4,0)</f>
        <v>TUVALENTINA@HOTMAIL.COM</v>
      </c>
    </row>
    <row r="51" spans="1:22" ht="12.75" x14ac:dyDescent="0.2">
      <c r="A51" s="1" t="s">
        <v>21</v>
      </c>
      <c r="B51" s="1" t="s">
        <v>22</v>
      </c>
      <c r="C51" s="1">
        <v>891380007</v>
      </c>
      <c r="D51" s="1" t="s">
        <v>23</v>
      </c>
      <c r="E51" s="1" t="s">
        <v>24</v>
      </c>
      <c r="F51" s="1" t="s">
        <v>25</v>
      </c>
      <c r="G51" s="1" t="s">
        <v>64</v>
      </c>
      <c r="H51" s="1" t="s">
        <v>223</v>
      </c>
      <c r="I51" s="1" t="s">
        <v>211</v>
      </c>
      <c r="J51" s="1" t="s">
        <v>212</v>
      </c>
      <c r="K51" s="1" t="s">
        <v>224</v>
      </c>
      <c r="L51" s="1" t="s">
        <v>157</v>
      </c>
      <c r="M51" s="1" t="s">
        <v>44</v>
      </c>
      <c r="N51" s="1" t="s">
        <v>212</v>
      </c>
      <c r="O51" s="1" t="s">
        <v>304</v>
      </c>
      <c r="P51" s="1" t="s">
        <v>216</v>
      </c>
      <c r="Q51" s="1">
        <v>20000000</v>
      </c>
      <c r="R51" s="1" t="s">
        <v>305</v>
      </c>
      <c r="S51" s="2" t="s">
        <v>218</v>
      </c>
      <c r="T51" s="1" t="s">
        <v>37</v>
      </c>
      <c r="U51" s="1">
        <v>38553957</v>
      </c>
      <c r="V51" s="1" t="str">
        <f>VLOOKUP(U:U,[1]!Tabla1[[NO_IDENT_CONTRATISTA]:[CORREO_ELECTRÓNICO]],4,0)</f>
        <v>vivianalbarracin03@gmail.com</v>
      </c>
    </row>
    <row r="52" spans="1:22" ht="12.75" x14ac:dyDescent="0.2">
      <c r="A52" s="1" t="s">
        <v>21</v>
      </c>
      <c r="B52" s="1" t="s">
        <v>22</v>
      </c>
      <c r="C52" s="1">
        <v>891380007</v>
      </c>
      <c r="D52" s="1" t="s">
        <v>23</v>
      </c>
      <c r="E52" s="1" t="s">
        <v>24</v>
      </c>
      <c r="F52" s="1" t="s">
        <v>25</v>
      </c>
      <c r="G52" s="1" t="s">
        <v>73</v>
      </c>
      <c r="H52" s="1" t="s">
        <v>306</v>
      </c>
      <c r="I52" s="1" t="s">
        <v>306</v>
      </c>
      <c r="J52" s="1" t="s">
        <v>41</v>
      </c>
      <c r="K52" s="1" t="s">
        <v>262</v>
      </c>
      <c r="L52" s="1" t="s">
        <v>199</v>
      </c>
      <c r="M52" s="1" t="s">
        <v>59</v>
      </c>
      <c r="N52" s="1" t="s">
        <v>41</v>
      </c>
      <c r="O52" s="1" t="s">
        <v>307</v>
      </c>
      <c r="P52" s="1" t="s">
        <v>308</v>
      </c>
      <c r="Q52" s="1">
        <v>16000000</v>
      </c>
      <c r="R52" s="1" t="s">
        <v>309</v>
      </c>
      <c r="S52" s="2" t="s">
        <v>310</v>
      </c>
      <c r="T52" s="1" t="s">
        <v>37</v>
      </c>
      <c r="U52" s="1">
        <v>1144164262</v>
      </c>
      <c r="V52" s="1" t="str">
        <f>VLOOKUP(U:U,[1]!Tabla1[[NO_IDENT_CONTRATISTA]:[CORREO_ELECTRÓNICO]],4,0)</f>
        <v>NORBEY.M.OTERO@GMAIL.COM</v>
      </c>
    </row>
    <row r="53" spans="1:22" ht="12.75" x14ac:dyDescent="0.2">
      <c r="A53" s="1" t="s">
        <v>21</v>
      </c>
      <c r="B53" s="1" t="s">
        <v>22</v>
      </c>
      <c r="C53" s="1">
        <v>891380007</v>
      </c>
      <c r="D53" s="1" t="s">
        <v>23</v>
      </c>
      <c r="E53" s="1" t="s">
        <v>24</v>
      </c>
      <c r="F53" s="1" t="s">
        <v>25</v>
      </c>
      <c r="G53" s="1" t="s">
        <v>73</v>
      </c>
      <c r="H53" s="1" t="s">
        <v>311</v>
      </c>
      <c r="I53" s="1" t="s">
        <v>311</v>
      </c>
      <c r="J53" s="1" t="s">
        <v>41</v>
      </c>
      <c r="K53" s="1" t="s">
        <v>165</v>
      </c>
      <c r="L53" s="1" t="s">
        <v>214</v>
      </c>
      <c r="M53" s="1" t="s">
        <v>86</v>
      </c>
      <c r="N53" s="1" t="s">
        <v>41</v>
      </c>
      <c r="O53" s="1" t="s">
        <v>312</v>
      </c>
      <c r="P53" s="1" t="s">
        <v>313</v>
      </c>
      <c r="Q53" s="1">
        <v>14400000</v>
      </c>
      <c r="R53" s="1" t="s">
        <v>314</v>
      </c>
      <c r="S53" s="2" t="s">
        <v>315</v>
      </c>
      <c r="T53" s="1" t="s">
        <v>37</v>
      </c>
      <c r="U53" s="1">
        <v>1116275020</v>
      </c>
      <c r="V53" s="1" t="str">
        <f>VLOOKUP(U:U,[1]!Tabla1[[NO_IDENT_CONTRATISTA]:[CORREO_ELECTRÓNICO]],4,0)</f>
        <v>juanpablotorohenao208@gmail.com</v>
      </c>
    </row>
    <row r="54" spans="1:22" ht="12.75" x14ac:dyDescent="0.2">
      <c r="A54" s="1" t="s">
        <v>21</v>
      </c>
      <c r="B54" s="1" t="s">
        <v>22</v>
      </c>
      <c r="C54" s="1">
        <v>891380007</v>
      </c>
      <c r="D54" s="1" t="s">
        <v>23</v>
      </c>
      <c r="E54" s="1" t="s">
        <v>24</v>
      </c>
      <c r="F54" s="1" t="s">
        <v>25</v>
      </c>
      <c r="G54" s="1" t="s">
        <v>73</v>
      </c>
      <c r="H54" s="1" t="s">
        <v>316</v>
      </c>
      <c r="I54" s="1" t="s">
        <v>316</v>
      </c>
      <c r="J54" s="1" t="s">
        <v>41</v>
      </c>
      <c r="K54" s="3">
        <v>45238</v>
      </c>
      <c r="L54" s="1" t="s">
        <v>185</v>
      </c>
      <c r="M54" s="1" t="s">
        <v>86</v>
      </c>
      <c r="N54" s="1" t="s">
        <v>41</v>
      </c>
      <c r="O54" s="1" t="s">
        <v>317</v>
      </c>
      <c r="P54" s="1" t="s">
        <v>318</v>
      </c>
      <c r="Q54" s="1">
        <v>12300000</v>
      </c>
      <c r="R54" s="1" t="s">
        <v>319</v>
      </c>
      <c r="S54" s="2" t="s">
        <v>320</v>
      </c>
      <c r="T54" s="1" t="s">
        <v>37</v>
      </c>
      <c r="U54" s="1">
        <v>1113635708</v>
      </c>
      <c r="V54" s="1" t="str">
        <f>VLOOKUP(U:U,[1]!Tabla1[[NO_IDENT_CONTRATISTA]:[CORREO_ELECTRÓNICO]],4,0)</f>
        <v>joselin443@hotmail.com</v>
      </c>
    </row>
    <row r="55" spans="1:22" ht="12.75" x14ac:dyDescent="0.2">
      <c r="A55" s="1" t="s">
        <v>21</v>
      </c>
      <c r="B55" s="1" t="s">
        <v>22</v>
      </c>
      <c r="C55" s="1">
        <v>891380007</v>
      </c>
      <c r="D55" s="1" t="s">
        <v>23</v>
      </c>
      <c r="E55" s="1" t="s">
        <v>24</v>
      </c>
      <c r="F55" s="1" t="s">
        <v>25</v>
      </c>
      <c r="G55" s="1" t="s">
        <v>73</v>
      </c>
      <c r="H55" s="1" t="s">
        <v>171</v>
      </c>
      <c r="I55" s="1" t="s">
        <v>171</v>
      </c>
      <c r="J55" s="1" t="s">
        <v>41</v>
      </c>
      <c r="K55" s="1" t="s">
        <v>213</v>
      </c>
      <c r="L55" s="1" t="s">
        <v>214</v>
      </c>
      <c r="M55" s="1" t="s">
        <v>86</v>
      </c>
      <c r="N55" s="1" t="s">
        <v>41</v>
      </c>
      <c r="O55" s="1" t="s">
        <v>321</v>
      </c>
      <c r="P55" s="1" t="s">
        <v>322</v>
      </c>
      <c r="Q55" s="1">
        <v>5670000</v>
      </c>
      <c r="R55" s="1" t="s">
        <v>323</v>
      </c>
      <c r="S55" s="2" t="s">
        <v>324</v>
      </c>
      <c r="T55" s="1" t="s">
        <v>37</v>
      </c>
      <c r="U55" s="1">
        <v>1114840147</v>
      </c>
      <c r="V55" s="1" t="str">
        <f>VLOOKUP(U:U,[1]!Tabla1[[NO_IDENT_CONTRATISTA]:[CORREO_ELECTRÓNICO]],4,0)</f>
        <v>kamilson2012@hotmail.com</v>
      </c>
    </row>
    <row r="56" spans="1:22" ht="12.75" x14ac:dyDescent="0.2">
      <c r="A56" s="1" t="s">
        <v>21</v>
      </c>
      <c r="B56" s="1" t="s">
        <v>22</v>
      </c>
      <c r="C56" s="1">
        <v>891380007</v>
      </c>
      <c r="D56" s="1" t="s">
        <v>23</v>
      </c>
      <c r="E56" s="1" t="s">
        <v>24</v>
      </c>
      <c r="F56" s="1" t="s">
        <v>25</v>
      </c>
      <c r="G56" s="1" t="s">
        <v>325</v>
      </c>
      <c r="H56" s="1" t="s">
        <v>326</v>
      </c>
      <c r="I56" s="1" t="s">
        <v>326</v>
      </c>
      <c r="J56" s="1" t="s">
        <v>327</v>
      </c>
      <c r="K56" s="3">
        <v>44993</v>
      </c>
      <c r="L56" s="1" t="s">
        <v>174</v>
      </c>
      <c r="M56" s="1" t="s">
        <v>328</v>
      </c>
      <c r="N56" s="1" t="s">
        <v>327</v>
      </c>
      <c r="O56" s="1" t="s">
        <v>329</v>
      </c>
      <c r="P56" s="1" t="s">
        <v>330</v>
      </c>
      <c r="Q56" s="1">
        <v>4746781927</v>
      </c>
      <c r="R56" s="1" t="s">
        <v>331</v>
      </c>
      <c r="S56" s="2" t="s">
        <v>332</v>
      </c>
      <c r="T56" s="1" t="s">
        <v>37</v>
      </c>
      <c r="U56" s="6">
        <v>901739117</v>
      </c>
      <c r="V56" s="1" t="s">
        <v>583</v>
      </c>
    </row>
    <row r="57" spans="1:22" ht="12.75" x14ac:dyDescent="0.2">
      <c r="A57" s="1" t="s">
        <v>21</v>
      </c>
      <c r="B57" s="1" t="s">
        <v>22</v>
      </c>
      <c r="C57" s="1">
        <v>891380007</v>
      </c>
      <c r="D57" s="1" t="s">
        <v>23</v>
      </c>
      <c r="E57" s="1" t="s">
        <v>24</v>
      </c>
      <c r="F57" s="1" t="s">
        <v>25</v>
      </c>
      <c r="G57" s="1" t="s">
        <v>73</v>
      </c>
      <c r="H57" s="1" t="s">
        <v>85</v>
      </c>
      <c r="I57" s="1" t="s">
        <v>85</v>
      </c>
      <c r="J57" s="1" t="s">
        <v>41</v>
      </c>
      <c r="K57" s="3">
        <v>45238</v>
      </c>
      <c r="L57" s="1" t="s">
        <v>185</v>
      </c>
      <c r="M57" s="1" t="s">
        <v>86</v>
      </c>
      <c r="N57" s="1" t="s">
        <v>41</v>
      </c>
      <c r="O57" s="1" t="s">
        <v>333</v>
      </c>
      <c r="P57" s="1" t="s">
        <v>334</v>
      </c>
      <c r="Q57" s="1">
        <v>12300000</v>
      </c>
      <c r="R57" s="1" t="s">
        <v>335</v>
      </c>
      <c r="S57" s="2" t="s">
        <v>336</v>
      </c>
      <c r="T57" s="1" t="s">
        <v>37</v>
      </c>
      <c r="U57" s="1">
        <v>1113681154</v>
      </c>
      <c r="V57" s="1" t="str">
        <f>VLOOKUP(U:U,[1]!Tabla1[[NO_IDENT_CONTRATISTA]:[CORREO_ELECTRÓNICO]],4,0)</f>
        <v>luisa.materon@opb.edu.co</v>
      </c>
    </row>
    <row r="58" spans="1:22" ht="12.75" x14ac:dyDescent="0.2">
      <c r="A58" s="1" t="s">
        <v>21</v>
      </c>
      <c r="B58" s="1" t="s">
        <v>22</v>
      </c>
      <c r="C58" s="1">
        <v>891380007</v>
      </c>
      <c r="D58" s="1" t="s">
        <v>23</v>
      </c>
      <c r="E58" s="1" t="s">
        <v>24</v>
      </c>
      <c r="F58" s="1" t="s">
        <v>25</v>
      </c>
      <c r="G58" s="1" t="s">
        <v>73</v>
      </c>
      <c r="H58" s="1" t="s">
        <v>85</v>
      </c>
      <c r="I58" s="1" t="s">
        <v>85</v>
      </c>
      <c r="J58" s="1" t="s">
        <v>41</v>
      </c>
      <c r="K58" s="1" t="s">
        <v>165</v>
      </c>
      <c r="L58" s="1" t="s">
        <v>214</v>
      </c>
      <c r="M58" s="1" t="s">
        <v>86</v>
      </c>
      <c r="N58" s="1" t="s">
        <v>41</v>
      </c>
      <c r="O58" s="1" t="s">
        <v>337</v>
      </c>
      <c r="P58" s="1" t="s">
        <v>338</v>
      </c>
      <c r="Q58" s="1">
        <v>12300000</v>
      </c>
      <c r="R58" s="1" t="s">
        <v>339</v>
      </c>
      <c r="S58" s="2" t="s">
        <v>340</v>
      </c>
      <c r="T58" s="1" t="s">
        <v>37</v>
      </c>
      <c r="U58" s="1">
        <v>1151934444</v>
      </c>
      <c r="V58" s="1" t="str">
        <f>VLOOKUP(U:U,[1]!Tabla1[[NO_IDENT_CONTRATISTA]:[CORREO_ELECTRÓNICO]],4,0)</f>
        <v>ingridmeravelez27@gmail.com</v>
      </c>
    </row>
    <row r="59" spans="1:22" ht="12.75" x14ac:dyDescent="0.2">
      <c r="A59" s="1" t="s">
        <v>21</v>
      </c>
      <c r="B59" s="1" t="s">
        <v>22</v>
      </c>
      <c r="C59" s="1">
        <v>891380007</v>
      </c>
      <c r="D59" s="1" t="s">
        <v>23</v>
      </c>
      <c r="E59" s="1" t="s">
        <v>24</v>
      </c>
      <c r="F59" s="1" t="s">
        <v>25</v>
      </c>
      <c r="G59" s="1" t="s">
        <v>341</v>
      </c>
      <c r="H59" s="1" t="s">
        <v>342</v>
      </c>
      <c r="I59" s="1" t="s">
        <v>343</v>
      </c>
      <c r="J59" s="1" t="s">
        <v>327</v>
      </c>
      <c r="K59" s="3">
        <v>45024</v>
      </c>
      <c r="L59" s="1" t="s">
        <v>191</v>
      </c>
      <c r="M59" s="1" t="s">
        <v>344</v>
      </c>
      <c r="N59" s="1" t="s">
        <v>327</v>
      </c>
      <c r="O59" s="1" t="s">
        <v>345</v>
      </c>
      <c r="P59" s="1" t="s">
        <v>346</v>
      </c>
      <c r="Q59" s="1">
        <v>436501921</v>
      </c>
      <c r="R59" s="1" t="s">
        <v>347</v>
      </c>
      <c r="S59" s="2" t="s">
        <v>348</v>
      </c>
      <c r="T59" s="1" t="s">
        <v>37</v>
      </c>
      <c r="U59" s="1">
        <v>800094408</v>
      </c>
      <c r="V59" s="1" t="str">
        <f>VLOOKUP(U:U,[1]!Tabla1[[NO_IDENT_CONTRATISTA]:[CORREO_ELECTRÓNICO]],4,0)</f>
        <v>gijonltda@gmail.com</v>
      </c>
    </row>
    <row r="60" spans="1:22" ht="12.75" x14ac:dyDescent="0.2">
      <c r="A60" s="1" t="s">
        <v>21</v>
      </c>
      <c r="B60" s="1" t="s">
        <v>22</v>
      </c>
      <c r="C60" s="1">
        <v>891380007</v>
      </c>
      <c r="D60" s="1" t="s">
        <v>23</v>
      </c>
      <c r="E60" s="1" t="s">
        <v>24</v>
      </c>
      <c r="F60" s="1" t="s">
        <v>25</v>
      </c>
      <c r="G60" s="1" t="s">
        <v>64</v>
      </c>
      <c r="H60" s="1" t="s">
        <v>349</v>
      </c>
      <c r="I60" s="1" t="s">
        <v>211</v>
      </c>
      <c r="J60" s="1" t="s">
        <v>212</v>
      </c>
      <c r="K60" s="1" t="s">
        <v>262</v>
      </c>
      <c r="L60" s="1" t="s">
        <v>157</v>
      </c>
      <c r="M60" s="1" t="s">
        <v>44</v>
      </c>
      <c r="N60" s="1" t="s">
        <v>212</v>
      </c>
      <c r="O60" s="1" t="s">
        <v>350</v>
      </c>
      <c r="P60" s="1" t="s">
        <v>216</v>
      </c>
      <c r="Q60" s="1">
        <v>16000000</v>
      </c>
      <c r="R60" s="1" t="s">
        <v>351</v>
      </c>
      <c r="S60" s="2" t="s">
        <v>218</v>
      </c>
      <c r="T60" s="1" t="s">
        <v>37</v>
      </c>
      <c r="U60" s="1">
        <v>1130602941</v>
      </c>
      <c r="V60" s="1" t="str">
        <f>VLOOKUP(U:U,[1]!Tabla1[[NO_IDENT_CONTRATISTA]:[CORREO_ELECTRÓNICO]],4,0)</f>
        <v>JEICO-088@HOTMAIL.COM</v>
      </c>
    </row>
    <row r="61" spans="1:22" ht="12.75" x14ac:dyDescent="0.2">
      <c r="A61" s="1" t="s">
        <v>21</v>
      </c>
      <c r="B61" s="1" t="s">
        <v>22</v>
      </c>
      <c r="C61" s="1">
        <v>891380007</v>
      </c>
      <c r="D61" s="1" t="s">
        <v>23</v>
      </c>
      <c r="E61" s="1" t="s">
        <v>24</v>
      </c>
      <c r="F61" s="1" t="s">
        <v>25</v>
      </c>
      <c r="G61" s="1" t="s">
        <v>73</v>
      </c>
      <c r="H61" s="1" t="s">
        <v>352</v>
      </c>
      <c r="I61" s="1" t="s">
        <v>352</v>
      </c>
      <c r="J61" s="1" t="s">
        <v>41</v>
      </c>
      <c r="K61" s="1" t="s">
        <v>353</v>
      </c>
      <c r="L61" s="1" t="s">
        <v>354</v>
      </c>
      <c r="M61" s="1" t="s">
        <v>86</v>
      </c>
      <c r="N61" s="1" t="s">
        <v>41</v>
      </c>
      <c r="O61" s="1" t="s">
        <v>355</v>
      </c>
      <c r="P61" s="1" t="s">
        <v>356</v>
      </c>
      <c r="Q61" s="1">
        <v>10800000</v>
      </c>
      <c r="R61" s="1" t="s">
        <v>357</v>
      </c>
      <c r="S61" s="2" t="s">
        <v>358</v>
      </c>
      <c r="T61" s="1" t="s">
        <v>37</v>
      </c>
      <c r="U61" s="1">
        <v>1113699688</v>
      </c>
      <c r="V61" s="1" t="str">
        <f>VLOOKUP(U:U,[1]!Tabla1[[NO_IDENT_CONTRATISTA]:[CORREO_ELECTRÓNICO]],4,0)</f>
        <v>mayraquinteroe7@gmail.com</v>
      </c>
    </row>
    <row r="62" spans="1:22" ht="12.75" x14ac:dyDescent="0.2">
      <c r="A62" s="1" t="s">
        <v>21</v>
      </c>
      <c r="B62" s="1" t="s">
        <v>22</v>
      </c>
      <c r="C62" s="1">
        <v>891380007</v>
      </c>
      <c r="D62" s="1" t="s">
        <v>23</v>
      </c>
      <c r="E62" s="1" t="s">
        <v>24</v>
      </c>
      <c r="F62" s="1" t="s">
        <v>25</v>
      </c>
      <c r="G62" s="1" t="s">
        <v>38</v>
      </c>
      <c r="H62" s="1" t="s">
        <v>359</v>
      </c>
      <c r="I62" s="1" t="s">
        <v>359</v>
      </c>
      <c r="J62" s="1" t="s">
        <v>41</v>
      </c>
      <c r="K62" s="1" t="s">
        <v>224</v>
      </c>
      <c r="L62" s="1" t="s">
        <v>199</v>
      </c>
      <c r="M62" s="1" t="s">
        <v>360</v>
      </c>
      <c r="N62" s="1" t="s">
        <v>41</v>
      </c>
      <c r="O62" s="1" t="s">
        <v>361</v>
      </c>
      <c r="P62" s="1" t="s">
        <v>362</v>
      </c>
      <c r="Q62" s="1">
        <v>30000000</v>
      </c>
      <c r="R62" s="1" t="s">
        <v>249</v>
      </c>
      <c r="S62" s="2" t="s">
        <v>363</v>
      </c>
      <c r="T62" s="1" t="s">
        <v>37</v>
      </c>
      <c r="U62" s="1">
        <v>900260915</v>
      </c>
      <c r="V62" s="1" t="str">
        <f>VLOOKUP(U:U,[1]!Tabla1[[NO_IDENT_CONTRATISTA]:[CORREO_ELECTRÓNICO]],4,0)</f>
        <v>vcortesgerencia@gmail.com</v>
      </c>
    </row>
    <row r="63" spans="1:22" ht="12.75" x14ac:dyDescent="0.2">
      <c r="A63" s="1" t="s">
        <v>21</v>
      </c>
      <c r="B63" s="1" t="s">
        <v>22</v>
      </c>
      <c r="C63" s="1">
        <v>891380007</v>
      </c>
      <c r="D63" s="1" t="s">
        <v>23</v>
      </c>
      <c r="E63" s="1" t="s">
        <v>24</v>
      </c>
      <c r="F63" s="1" t="s">
        <v>25</v>
      </c>
      <c r="G63" s="1" t="s">
        <v>73</v>
      </c>
      <c r="H63" s="1" t="s">
        <v>352</v>
      </c>
      <c r="I63" s="1" t="s">
        <v>352</v>
      </c>
      <c r="J63" s="1" t="s">
        <v>41</v>
      </c>
      <c r="K63" s="1" t="s">
        <v>353</v>
      </c>
      <c r="L63" s="1" t="s">
        <v>364</v>
      </c>
      <c r="M63" s="1" t="s">
        <v>86</v>
      </c>
      <c r="N63" s="1" t="s">
        <v>41</v>
      </c>
      <c r="O63" s="1" t="s">
        <v>365</v>
      </c>
      <c r="P63" s="1" t="s">
        <v>366</v>
      </c>
      <c r="Q63" s="1">
        <v>10800000</v>
      </c>
      <c r="R63" s="1" t="s">
        <v>367</v>
      </c>
      <c r="S63" s="2" t="s">
        <v>368</v>
      </c>
      <c r="T63" s="1" t="s">
        <v>37</v>
      </c>
      <c r="U63" s="1">
        <v>29676679</v>
      </c>
      <c r="V63" s="1" t="str">
        <f>VLOOKUP(U:U,[1]!Tabla1[[NO_IDENT_CONTRATISTA]:[CORREO_ELECTRÓNICO]],4,0)</f>
        <v>psicocristina@gmail.com</v>
      </c>
    </row>
    <row r="64" spans="1:22" ht="12.75" x14ac:dyDescent="0.2">
      <c r="A64" s="1" t="s">
        <v>21</v>
      </c>
      <c r="B64" s="1" t="s">
        <v>22</v>
      </c>
      <c r="C64" s="1">
        <v>891380007</v>
      </c>
      <c r="D64" s="1" t="s">
        <v>23</v>
      </c>
      <c r="E64" s="1" t="s">
        <v>24</v>
      </c>
      <c r="F64" s="1" t="s">
        <v>25</v>
      </c>
      <c r="G64" s="1" t="s">
        <v>73</v>
      </c>
      <c r="H64" s="1" t="s">
        <v>369</v>
      </c>
      <c r="I64" s="1" t="s">
        <v>370</v>
      </c>
      <c r="J64" s="1" t="s">
        <v>41</v>
      </c>
      <c r="K64" s="1" t="s">
        <v>165</v>
      </c>
      <c r="L64" s="1" t="s">
        <v>214</v>
      </c>
      <c r="M64" s="1" t="s">
        <v>86</v>
      </c>
      <c r="N64" s="1" t="s">
        <v>41</v>
      </c>
      <c r="O64" s="1" t="s">
        <v>371</v>
      </c>
      <c r="P64" s="1" t="s">
        <v>372</v>
      </c>
      <c r="Q64" s="1">
        <v>11400000</v>
      </c>
      <c r="R64" s="1" t="s">
        <v>373</v>
      </c>
      <c r="S64" s="2" t="s">
        <v>374</v>
      </c>
      <c r="T64" s="1" t="s">
        <v>37</v>
      </c>
      <c r="U64" s="1">
        <v>1085334705</v>
      </c>
      <c r="V64" s="1" t="str">
        <f>VLOOKUP(U:U,[1]!Tabla1[[NO_IDENT_CONTRATISTA]:[CORREO_ELECTRÓNICO]],4,0)</f>
        <v>eliana-portillo@hotmail.com</v>
      </c>
    </row>
    <row r="65" spans="1:22" ht="12.75" x14ac:dyDescent="0.2">
      <c r="A65" s="1" t="s">
        <v>21</v>
      </c>
      <c r="B65" s="1" t="s">
        <v>22</v>
      </c>
      <c r="C65" s="1">
        <v>891380007</v>
      </c>
      <c r="D65" s="1" t="s">
        <v>23</v>
      </c>
      <c r="E65" s="1" t="s">
        <v>24</v>
      </c>
      <c r="F65" s="1" t="s">
        <v>25</v>
      </c>
      <c r="G65" s="1" t="s">
        <v>73</v>
      </c>
      <c r="H65" s="1" t="s">
        <v>352</v>
      </c>
      <c r="I65" s="1" t="s">
        <v>352</v>
      </c>
      <c r="J65" s="1" t="s">
        <v>41</v>
      </c>
      <c r="K65" s="1" t="s">
        <v>353</v>
      </c>
      <c r="L65" s="1" t="s">
        <v>354</v>
      </c>
      <c r="M65" s="1" t="s">
        <v>86</v>
      </c>
      <c r="N65" s="1" t="s">
        <v>41</v>
      </c>
      <c r="O65" s="1" t="s">
        <v>375</v>
      </c>
      <c r="P65" s="1" t="s">
        <v>376</v>
      </c>
      <c r="Q65" s="1">
        <v>10800000</v>
      </c>
      <c r="R65" s="1" t="s">
        <v>377</v>
      </c>
      <c r="S65" s="2" t="s">
        <v>378</v>
      </c>
      <c r="T65" s="1" t="s">
        <v>37</v>
      </c>
      <c r="U65" s="1">
        <v>1144052710</v>
      </c>
      <c r="V65" s="1" t="str">
        <f>VLOOKUP(U:U,[1]!Tabla1[[NO_IDENT_CONTRATISTA]:[CORREO_ELECTRÓNICO]],4,0)</f>
        <v>perezcaicedojuanfelipe@gmail.com</v>
      </c>
    </row>
    <row r="66" spans="1:22" ht="12.75" x14ac:dyDescent="0.2">
      <c r="A66" s="1" t="s">
        <v>21</v>
      </c>
      <c r="B66" s="1" t="s">
        <v>22</v>
      </c>
      <c r="C66" s="1">
        <v>891380007</v>
      </c>
      <c r="D66" s="1" t="s">
        <v>23</v>
      </c>
      <c r="E66" s="1" t="s">
        <v>24</v>
      </c>
      <c r="F66" s="1" t="s">
        <v>25</v>
      </c>
      <c r="G66" s="1" t="s">
        <v>73</v>
      </c>
      <c r="H66" s="1" t="s">
        <v>379</v>
      </c>
      <c r="I66" s="1" t="s">
        <v>379</v>
      </c>
      <c r="J66" s="1" t="s">
        <v>41</v>
      </c>
      <c r="K66" s="1" t="s">
        <v>380</v>
      </c>
      <c r="L66" s="1" t="s">
        <v>76</v>
      </c>
      <c r="M66" s="1" t="s">
        <v>270</v>
      </c>
      <c r="N66" s="1" t="s">
        <v>41</v>
      </c>
      <c r="O66" s="1" t="s">
        <v>381</v>
      </c>
      <c r="P66" s="1" t="s">
        <v>382</v>
      </c>
      <c r="Q66" s="1">
        <v>10500000</v>
      </c>
      <c r="R66" s="1" t="s">
        <v>383</v>
      </c>
      <c r="S66" s="2" t="s">
        <v>384</v>
      </c>
      <c r="T66" s="1" t="s">
        <v>37</v>
      </c>
      <c r="U66" s="1">
        <v>1114813416</v>
      </c>
      <c r="V66" s="1" t="s">
        <v>582</v>
      </c>
    </row>
    <row r="67" spans="1:22" ht="12.75" x14ac:dyDescent="0.2">
      <c r="A67" s="1" t="s">
        <v>21</v>
      </c>
      <c r="B67" s="1" t="s">
        <v>22</v>
      </c>
      <c r="C67" s="1">
        <v>891380007</v>
      </c>
      <c r="D67" s="1" t="s">
        <v>23</v>
      </c>
      <c r="E67" s="1" t="s">
        <v>24</v>
      </c>
      <c r="F67" s="1" t="s">
        <v>25</v>
      </c>
      <c r="G67" s="1" t="s">
        <v>73</v>
      </c>
      <c r="H67" s="1" t="s">
        <v>385</v>
      </c>
      <c r="I67" s="1" t="s">
        <v>385</v>
      </c>
      <c r="J67" s="1" t="s">
        <v>41</v>
      </c>
      <c r="K67" s="1" t="s">
        <v>269</v>
      </c>
      <c r="L67" s="1" t="s">
        <v>76</v>
      </c>
      <c r="M67" s="1" t="s">
        <v>270</v>
      </c>
      <c r="N67" s="1" t="s">
        <v>41</v>
      </c>
      <c r="O67" s="1" t="s">
        <v>386</v>
      </c>
      <c r="P67" s="1" t="s">
        <v>387</v>
      </c>
      <c r="Q67" s="1">
        <v>7500000</v>
      </c>
      <c r="R67" s="1" t="s">
        <v>388</v>
      </c>
      <c r="S67" s="2" t="s">
        <v>389</v>
      </c>
      <c r="T67" s="1" t="s">
        <v>37</v>
      </c>
      <c r="U67" s="1">
        <v>10542879</v>
      </c>
      <c r="V67" s="1" t="s">
        <v>581</v>
      </c>
    </row>
    <row r="68" spans="1:22" ht="12.75" x14ac:dyDescent="0.2">
      <c r="A68" s="1" t="s">
        <v>21</v>
      </c>
      <c r="B68" s="1" t="s">
        <v>22</v>
      </c>
      <c r="C68" s="1">
        <v>891380007</v>
      </c>
      <c r="D68" s="1" t="s">
        <v>23</v>
      </c>
      <c r="E68" s="1" t="s">
        <v>24</v>
      </c>
      <c r="F68" s="1" t="s">
        <v>25</v>
      </c>
      <c r="G68" s="1" t="s">
        <v>73</v>
      </c>
      <c r="H68" s="1" t="s">
        <v>352</v>
      </c>
      <c r="I68" s="1" t="s">
        <v>352</v>
      </c>
      <c r="J68" s="1" t="s">
        <v>41</v>
      </c>
      <c r="K68" s="1" t="s">
        <v>353</v>
      </c>
      <c r="L68" s="1" t="s">
        <v>354</v>
      </c>
      <c r="M68" s="1" t="s">
        <v>86</v>
      </c>
      <c r="N68" s="1" t="s">
        <v>41</v>
      </c>
      <c r="O68" s="1" t="s">
        <v>390</v>
      </c>
      <c r="P68" s="1" t="s">
        <v>391</v>
      </c>
      <c r="Q68" s="1">
        <v>10800000</v>
      </c>
      <c r="R68" s="1" t="s">
        <v>392</v>
      </c>
      <c r="S68" s="2" t="s">
        <v>393</v>
      </c>
      <c r="T68" s="1" t="s">
        <v>37</v>
      </c>
      <c r="U68" s="1">
        <v>1113670071</v>
      </c>
      <c r="V68" s="1" t="str">
        <f>VLOOKUP(U:U,[1]!Tabla1[[NO_IDENT_CONTRATISTA]:[CORREO_ELECTRÓNICO]],4,0)</f>
        <v>felipeluna424@gmail.com</v>
      </c>
    </row>
    <row r="69" spans="1:22" ht="12.75" x14ac:dyDescent="0.2">
      <c r="A69" s="1" t="s">
        <v>21</v>
      </c>
      <c r="B69" s="1" t="s">
        <v>22</v>
      </c>
      <c r="C69" s="1">
        <v>891380007</v>
      </c>
      <c r="D69" s="1" t="s">
        <v>23</v>
      </c>
      <c r="E69" s="1" t="s">
        <v>24</v>
      </c>
      <c r="F69" s="1" t="s">
        <v>25</v>
      </c>
      <c r="G69" s="1" t="s">
        <v>73</v>
      </c>
      <c r="H69" s="1" t="s">
        <v>352</v>
      </c>
      <c r="I69" s="1" t="s">
        <v>352</v>
      </c>
      <c r="J69" s="1" t="s">
        <v>41</v>
      </c>
      <c r="K69" s="1" t="s">
        <v>353</v>
      </c>
      <c r="L69" s="1" t="s">
        <v>354</v>
      </c>
      <c r="M69" s="1" t="s">
        <v>86</v>
      </c>
      <c r="N69" s="1" t="s">
        <v>41</v>
      </c>
      <c r="O69" s="1" t="s">
        <v>394</v>
      </c>
      <c r="P69" s="1" t="s">
        <v>395</v>
      </c>
      <c r="Q69" s="1">
        <v>10800000</v>
      </c>
      <c r="R69" s="1" t="s">
        <v>396</v>
      </c>
      <c r="S69" s="2" t="s">
        <v>397</v>
      </c>
      <c r="T69" s="1" t="s">
        <v>37</v>
      </c>
      <c r="U69" s="1">
        <v>1113692844</v>
      </c>
      <c r="V69" s="1" t="str">
        <f>VLOOKUP(U:U,[1]!Tabla1[[NO_IDENT_CONTRATISTA]:[CORREO_ELECTRÓNICO]],4,0)</f>
        <v>psilugo@gmail.com</v>
      </c>
    </row>
    <row r="70" spans="1:22" ht="12.75" x14ac:dyDescent="0.2">
      <c r="A70" s="1" t="s">
        <v>21</v>
      </c>
      <c r="B70" s="1" t="s">
        <v>22</v>
      </c>
      <c r="C70" s="1">
        <v>891380007</v>
      </c>
      <c r="D70" s="1" t="s">
        <v>23</v>
      </c>
      <c r="E70" s="1" t="s">
        <v>24</v>
      </c>
      <c r="F70" s="1" t="s">
        <v>25</v>
      </c>
      <c r="G70" s="1" t="s">
        <v>73</v>
      </c>
      <c r="H70" s="1" t="s">
        <v>398</v>
      </c>
      <c r="I70" s="1" t="s">
        <v>398</v>
      </c>
      <c r="J70" s="1" t="s">
        <v>41</v>
      </c>
      <c r="K70" s="1" t="s">
        <v>399</v>
      </c>
      <c r="L70" s="1" t="s">
        <v>364</v>
      </c>
      <c r="M70" s="1" t="s">
        <v>44</v>
      </c>
      <c r="N70" s="1" t="s">
        <v>41</v>
      </c>
      <c r="O70" s="1" t="s">
        <v>400</v>
      </c>
      <c r="P70" s="1" t="s">
        <v>401</v>
      </c>
      <c r="Q70" s="1">
        <v>12000000</v>
      </c>
      <c r="R70" s="1" t="s">
        <v>402</v>
      </c>
      <c r="S70" s="2" t="s">
        <v>403</v>
      </c>
      <c r="T70" s="1" t="s">
        <v>37</v>
      </c>
      <c r="U70" s="1">
        <v>1115080460</v>
      </c>
      <c r="V70" s="1" t="str">
        <f>VLOOKUP(U:U,[1]!Tabla1[[NO_IDENT_CONTRATISTA]:[CORREO_ELECTRÓNICO]],4,0)</f>
        <v>adrianatofivilla@gmail.com</v>
      </c>
    </row>
    <row r="71" spans="1:22" ht="12.75" x14ac:dyDescent="0.2">
      <c r="A71" s="1" t="s">
        <v>21</v>
      </c>
      <c r="B71" s="1" t="s">
        <v>22</v>
      </c>
      <c r="C71" s="1">
        <v>891380007</v>
      </c>
      <c r="D71" s="1" t="s">
        <v>23</v>
      </c>
      <c r="E71" s="1" t="s">
        <v>24</v>
      </c>
      <c r="F71" s="1" t="s">
        <v>25</v>
      </c>
      <c r="G71" s="1" t="s">
        <v>73</v>
      </c>
      <c r="H71" s="1" t="s">
        <v>352</v>
      </c>
      <c r="I71" s="1" t="s">
        <v>352</v>
      </c>
      <c r="J71" s="1" t="s">
        <v>41</v>
      </c>
      <c r="K71" s="1" t="s">
        <v>353</v>
      </c>
      <c r="L71" s="1" t="s">
        <v>354</v>
      </c>
      <c r="M71" s="1" t="s">
        <v>86</v>
      </c>
      <c r="N71" s="1" t="s">
        <v>41</v>
      </c>
      <c r="O71" s="1" t="s">
        <v>404</v>
      </c>
      <c r="P71" s="1" t="s">
        <v>405</v>
      </c>
      <c r="Q71" s="1">
        <v>10800000</v>
      </c>
      <c r="R71" s="1" t="s">
        <v>406</v>
      </c>
      <c r="S71" s="2" t="s">
        <v>407</v>
      </c>
      <c r="T71" s="1" t="s">
        <v>37</v>
      </c>
      <c r="U71" s="1">
        <v>1113686894</v>
      </c>
      <c r="V71" s="1" t="str">
        <f>VLOOKUP(U:U,[1]!Tabla1[[NO_IDENT_CONTRATISTA]:[CORREO_ELECTRÓNICO]],4,0)</f>
        <v>nathalyriverab54@gmail.com</v>
      </c>
    </row>
    <row r="72" spans="1:22" ht="12.75" x14ac:dyDescent="0.2">
      <c r="A72" s="1" t="s">
        <v>21</v>
      </c>
      <c r="B72" s="1" t="s">
        <v>22</v>
      </c>
      <c r="C72" s="1">
        <v>891380007</v>
      </c>
      <c r="D72" s="1" t="s">
        <v>23</v>
      </c>
      <c r="E72" s="1" t="s">
        <v>24</v>
      </c>
      <c r="F72" s="1" t="s">
        <v>25</v>
      </c>
      <c r="G72" s="1" t="s">
        <v>73</v>
      </c>
      <c r="H72" s="1" t="s">
        <v>408</v>
      </c>
      <c r="I72" s="1" t="s">
        <v>409</v>
      </c>
      <c r="J72" s="1" t="s">
        <v>41</v>
      </c>
      <c r="K72" s="1" t="s">
        <v>410</v>
      </c>
      <c r="L72" s="1" t="s">
        <v>364</v>
      </c>
      <c r="M72" s="1" t="s">
        <v>77</v>
      </c>
      <c r="N72" s="1" t="s">
        <v>41</v>
      </c>
      <c r="O72" s="1" t="s">
        <v>411</v>
      </c>
      <c r="P72" s="1" t="s">
        <v>412</v>
      </c>
      <c r="Q72" s="1">
        <v>10400000</v>
      </c>
      <c r="R72" s="1" t="s">
        <v>413</v>
      </c>
      <c r="S72" s="2" t="s">
        <v>414</v>
      </c>
      <c r="T72" s="1" t="s">
        <v>37</v>
      </c>
      <c r="U72" s="1">
        <v>1113646346</v>
      </c>
      <c r="V72" s="1" t="str">
        <f>VLOOKUP(U:U,[1]!Tabla1[[NO_IDENT_CONTRATISTA]:[CORREO_ELECTRÓNICO]],4,0)</f>
        <v>manirandap90@gmail.com</v>
      </c>
    </row>
    <row r="73" spans="1:22" ht="12.75" x14ac:dyDescent="0.2">
      <c r="A73" s="1" t="s">
        <v>21</v>
      </c>
      <c r="B73" s="1" t="s">
        <v>22</v>
      </c>
      <c r="C73" s="1">
        <v>891380007</v>
      </c>
      <c r="D73" s="1" t="s">
        <v>23</v>
      </c>
      <c r="E73" s="1" t="s">
        <v>24</v>
      </c>
      <c r="F73" s="1" t="s">
        <v>25</v>
      </c>
      <c r="G73" s="1" t="s">
        <v>73</v>
      </c>
      <c r="H73" s="1" t="s">
        <v>415</v>
      </c>
      <c r="I73" s="1" t="s">
        <v>415</v>
      </c>
      <c r="J73" s="1" t="s">
        <v>41</v>
      </c>
      <c r="K73" s="1" t="s">
        <v>399</v>
      </c>
      <c r="L73" s="1" t="s">
        <v>364</v>
      </c>
      <c r="M73" s="1" t="s">
        <v>44</v>
      </c>
      <c r="N73" s="1" t="s">
        <v>41</v>
      </c>
      <c r="O73" s="1" t="s">
        <v>416</v>
      </c>
      <c r="P73" s="1" t="s">
        <v>417</v>
      </c>
      <c r="Q73" s="1">
        <v>33600000</v>
      </c>
      <c r="R73" s="1" t="s">
        <v>418</v>
      </c>
      <c r="S73" s="2" t="s">
        <v>419</v>
      </c>
      <c r="T73" s="1" t="s">
        <v>37</v>
      </c>
      <c r="U73" s="1">
        <v>31179727</v>
      </c>
      <c r="V73" s="1" t="str">
        <f>VLOOKUP(U:U,[1]!Tabla1[[NO_IDENT_CONTRATISTA]:[CORREO_ELECTRÓNICO]],4,0)</f>
        <v>luzeneth@gmail.com</v>
      </c>
    </row>
    <row r="74" spans="1:22" ht="12.75" x14ac:dyDescent="0.2">
      <c r="A74" s="1" t="s">
        <v>21</v>
      </c>
      <c r="B74" s="1" t="s">
        <v>22</v>
      </c>
      <c r="C74" s="1">
        <v>891380007</v>
      </c>
      <c r="D74" s="1" t="s">
        <v>23</v>
      </c>
      <c r="E74" s="1" t="s">
        <v>24</v>
      </c>
      <c r="F74" s="1" t="s">
        <v>25</v>
      </c>
      <c r="G74" s="1" t="s">
        <v>73</v>
      </c>
      <c r="H74" s="1" t="s">
        <v>420</v>
      </c>
      <c r="I74" s="1" t="s">
        <v>420</v>
      </c>
      <c r="J74" s="1" t="s">
        <v>41</v>
      </c>
      <c r="K74" s="1" t="s">
        <v>165</v>
      </c>
      <c r="L74" s="1" t="s">
        <v>214</v>
      </c>
      <c r="M74" s="1" t="s">
        <v>86</v>
      </c>
      <c r="N74" s="1" t="s">
        <v>41</v>
      </c>
      <c r="O74" s="1" t="s">
        <v>421</v>
      </c>
      <c r="P74" s="1" t="s">
        <v>422</v>
      </c>
      <c r="Q74" s="1">
        <v>13500000</v>
      </c>
      <c r="R74" s="1" t="s">
        <v>423</v>
      </c>
      <c r="S74" s="2" t="s">
        <v>424</v>
      </c>
      <c r="T74" s="1" t="s">
        <v>37</v>
      </c>
      <c r="U74" s="1">
        <v>29684417</v>
      </c>
      <c r="V74" s="1" t="str">
        <f>VLOOKUP(U:U,[1]!Tabla1[[NO_IDENT_CONTRATISTA]:[CORREO_ELECTRÓNICO]],4,0)</f>
        <v>wywarquitectura@gmail.com</v>
      </c>
    </row>
    <row r="75" spans="1:22" ht="12.75" x14ac:dyDescent="0.2">
      <c r="A75" s="1" t="s">
        <v>21</v>
      </c>
      <c r="B75" s="1" t="s">
        <v>22</v>
      </c>
      <c r="C75" s="1">
        <v>891380007</v>
      </c>
      <c r="D75" s="1" t="s">
        <v>23</v>
      </c>
      <c r="E75" s="1" t="s">
        <v>24</v>
      </c>
      <c r="F75" s="1" t="s">
        <v>25</v>
      </c>
      <c r="G75" s="1" t="s">
        <v>73</v>
      </c>
      <c r="H75" s="1" t="s">
        <v>425</v>
      </c>
      <c r="I75" s="1" t="s">
        <v>425</v>
      </c>
      <c r="J75" s="1" t="s">
        <v>41</v>
      </c>
      <c r="K75" s="1" t="s">
        <v>380</v>
      </c>
      <c r="L75" s="1" t="s">
        <v>76</v>
      </c>
      <c r="M75" s="1" t="s">
        <v>270</v>
      </c>
      <c r="N75" s="1" t="s">
        <v>41</v>
      </c>
      <c r="O75" s="1" t="s">
        <v>426</v>
      </c>
      <c r="P75" s="1" t="s">
        <v>427</v>
      </c>
      <c r="Q75" s="1">
        <v>7500000</v>
      </c>
      <c r="R75" s="1" t="s">
        <v>428</v>
      </c>
      <c r="S75" s="2" t="s">
        <v>429</v>
      </c>
      <c r="T75" s="1" t="s">
        <v>37</v>
      </c>
      <c r="U75" s="1">
        <v>1113649124</v>
      </c>
      <c r="V75" s="1" t="s">
        <v>580</v>
      </c>
    </row>
    <row r="76" spans="1:22" ht="12.75" x14ac:dyDescent="0.2">
      <c r="A76" s="1" t="s">
        <v>21</v>
      </c>
      <c r="B76" s="1" t="s">
        <v>22</v>
      </c>
      <c r="C76" s="1">
        <v>891380007</v>
      </c>
      <c r="D76" s="1" t="s">
        <v>23</v>
      </c>
      <c r="E76" s="1" t="s">
        <v>24</v>
      </c>
      <c r="F76" s="1" t="s">
        <v>25</v>
      </c>
      <c r="G76" s="1" t="s">
        <v>430</v>
      </c>
      <c r="H76" s="1" t="s">
        <v>431</v>
      </c>
      <c r="I76" s="1" t="s">
        <v>432</v>
      </c>
      <c r="J76" s="1" t="s">
        <v>433</v>
      </c>
      <c r="K76" s="1" t="s">
        <v>434</v>
      </c>
      <c r="L76" s="1" t="s">
        <v>435</v>
      </c>
      <c r="M76" s="1" t="s">
        <v>436</v>
      </c>
      <c r="N76" s="1" t="s">
        <v>433</v>
      </c>
      <c r="O76" s="1" t="s">
        <v>437</v>
      </c>
      <c r="P76" s="1" t="s">
        <v>438</v>
      </c>
      <c r="Q76" s="1">
        <v>26700055984</v>
      </c>
      <c r="R76" s="1" t="s">
        <v>439</v>
      </c>
      <c r="S76" s="2" t="s">
        <v>440</v>
      </c>
      <c r="T76" s="1" t="s">
        <v>37</v>
      </c>
      <c r="U76" s="1">
        <v>800096329</v>
      </c>
      <c r="V76" s="1" t="s">
        <v>579</v>
      </c>
    </row>
    <row r="77" spans="1:22" ht="12.75" x14ac:dyDescent="0.2">
      <c r="A77" s="1" t="s">
        <v>21</v>
      </c>
      <c r="B77" s="1" t="s">
        <v>22</v>
      </c>
      <c r="C77" s="1">
        <v>891380007</v>
      </c>
      <c r="D77" s="1" t="s">
        <v>23</v>
      </c>
      <c r="E77" s="1" t="s">
        <v>24</v>
      </c>
      <c r="F77" s="1" t="s">
        <v>291</v>
      </c>
      <c r="G77" s="1" t="s">
        <v>325</v>
      </c>
      <c r="H77" s="1" t="s">
        <v>441</v>
      </c>
      <c r="I77" s="1" t="s">
        <v>441</v>
      </c>
      <c r="J77" s="1" t="s">
        <v>327</v>
      </c>
      <c r="K77" s="1" t="s">
        <v>139</v>
      </c>
      <c r="L77" s="1" t="s">
        <v>442</v>
      </c>
      <c r="M77" s="1" t="s">
        <v>443</v>
      </c>
      <c r="N77" s="1" t="s">
        <v>327</v>
      </c>
      <c r="O77" s="1" t="s">
        <v>444</v>
      </c>
      <c r="P77" s="1" t="s">
        <v>445</v>
      </c>
      <c r="Q77" s="1">
        <v>1042482192</v>
      </c>
      <c r="R77" s="1" t="s">
        <v>446</v>
      </c>
      <c r="S77" s="2" t="s">
        <v>447</v>
      </c>
      <c r="T77" s="1" t="s">
        <v>37</v>
      </c>
      <c r="U77" s="7">
        <v>901733650</v>
      </c>
      <c r="V77" s="1" t="s">
        <v>578</v>
      </c>
    </row>
    <row r="78" spans="1:22" ht="12.75" x14ac:dyDescent="0.2">
      <c r="A78" s="1" t="s">
        <v>21</v>
      </c>
      <c r="B78" s="1" t="s">
        <v>22</v>
      </c>
      <c r="C78" s="1">
        <v>891380007</v>
      </c>
      <c r="D78" s="1" t="s">
        <v>23</v>
      </c>
      <c r="E78" s="1" t="s">
        <v>24</v>
      </c>
      <c r="F78" s="1" t="s">
        <v>25</v>
      </c>
      <c r="G78" s="1" t="s">
        <v>73</v>
      </c>
      <c r="H78" s="1" t="s">
        <v>448</v>
      </c>
      <c r="I78" s="1" t="s">
        <v>449</v>
      </c>
      <c r="J78" s="1" t="s">
        <v>41</v>
      </c>
      <c r="K78" s="1" t="s">
        <v>165</v>
      </c>
      <c r="L78" s="1" t="s">
        <v>214</v>
      </c>
      <c r="M78" s="1" t="s">
        <v>86</v>
      </c>
      <c r="N78" s="1" t="s">
        <v>41</v>
      </c>
      <c r="O78" s="1" t="s">
        <v>450</v>
      </c>
      <c r="P78" s="1" t="s">
        <v>451</v>
      </c>
      <c r="Q78" s="1">
        <v>18000000</v>
      </c>
      <c r="R78" s="1" t="s">
        <v>452</v>
      </c>
      <c r="S78" s="2" t="s">
        <v>453</v>
      </c>
      <c r="T78" s="1" t="s">
        <v>37</v>
      </c>
      <c r="U78" s="1">
        <v>1113697122</v>
      </c>
      <c r="V78" s="1" t="str">
        <f>VLOOKUP(U:U,[1]!Tabla1[[NO_IDENT_CONTRATISTA]:[CORREO_ELECTRÓNICO]],4,0)</f>
        <v>luisfer_2205@hotmail.com</v>
      </c>
    </row>
    <row r="79" spans="1:22" ht="12.75" x14ac:dyDescent="0.2">
      <c r="A79" s="1" t="s">
        <v>21</v>
      </c>
      <c r="B79" s="1" t="s">
        <v>22</v>
      </c>
      <c r="C79" s="1">
        <v>891380007</v>
      </c>
      <c r="D79" s="1" t="s">
        <v>23</v>
      </c>
      <c r="E79" s="1" t="s">
        <v>24</v>
      </c>
      <c r="F79" s="1" t="s">
        <v>25</v>
      </c>
      <c r="G79" s="1" t="s">
        <v>64</v>
      </c>
      <c r="H79" s="1" t="s">
        <v>454</v>
      </c>
      <c r="I79" s="1" t="s">
        <v>211</v>
      </c>
      <c r="J79" s="1" t="s">
        <v>212</v>
      </c>
      <c r="K79" s="1" t="s">
        <v>165</v>
      </c>
      <c r="L79" s="1" t="s">
        <v>455</v>
      </c>
      <c r="M79" s="1" t="s">
        <v>59</v>
      </c>
      <c r="N79" s="1" t="s">
        <v>212</v>
      </c>
      <c r="O79" s="1" t="s">
        <v>456</v>
      </c>
      <c r="P79" s="1" t="s">
        <v>216</v>
      </c>
      <c r="Q79" s="1">
        <v>44607732</v>
      </c>
      <c r="R79" s="1" t="s">
        <v>457</v>
      </c>
      <c r="S79" s="2" t="s">
        <v>218</v>
      </c>
      <c r="T79" s="1" t="s">
        <v>37</v>
      </c>
      <c r="U79" s="1">
        <v>901701539</v>
      </c>
      <c r="V79" s="1" t="str">
        <f>VLOOKUP(U:U,[1]!Tabla1[[NO_IDENT_CONTRATISTA]:[CORREO_ELECTRÓNICO]],4,0)</f>
        <v>ADRIANACASTRILLONPALERMO@GMAIL.COM</v>
      </c>
    </row>
    <row r="80" spans="1:22" ht="12.75" x14ac:dyDescent="0.2">
      <c r="A80" s="1" t="s">
        <v>21</v>
      </c>
      <c r="B80" s="1" t="s">
        <v>22</v>
      </c>
      <c r="C80" s="1">
        <v>891380007</v>
      </c>
      <c r="D80" s="1" t="s">
        <v>23</v>
      </c>
      <c r="E80" s="1" t="s">
        <v>24</v>
      </c>
      <c r="F80" s="1" t="s">
        <v>25</v>
      </c>
      <c r="G80" s="1" t="s">
        <v>73</v>
      </c>
      <c r="H80" s="1" t="s">
        <v>458</v>
      </c>
      <c r="I80" s="1" t="s">
        <v>458</v>
      </c>
      <c r="J80" s="1" t="s">
        <v>41</v>
      </c>
      <c r="K80" s="1" t="s">
        <v>459</v>
      </c>
      <c r="L80" s="1" t="s">
        <v>460</v>
      </c>
      <c r="M80" s="1" t="s">
        <v>86</v>
      </c>
      <c r="N80" s="1" t="s">
        <v>41</v>
      </c>
      <c r="O80" s="1" t="s">
        <v>461</v>
      </c>
      <c r="P80" s="1" t="s">
        <v>462</v>
      </c>
      <c r="Q80" s="1">
        <v>12300000</v>
      </c>
      <c r="R80" s="1" t="s">
        <v>463</v>
      </c>
      <c r="S80" s="2" t="s">
        <v>464</v>
      </c>
      <c r="T80" s="1" t="s">
        <v>37</v>
      </c>
      <c r="U80" s="1">
        <v>31424292</v>
      </c>
      <c r="V80" s="1" t="str">
        <f>VLOOKUP(U:U,[1]!Tabla1[[NO_IDENT_CONTRATISTA]:[CORREO_ELECTRÓNICO]],4,0)</f>
        <v>pacema11@homail.com</v>
      </c>
    </row>
    <row r="81" spans="1:22" ht="12.75" x14ac:dyDescent="0.2">
      <c r="A81" s="1" t="s">
        <v>21</v>
      </c>
      <c r="B81" s="1" t="s">
        <v>22</v>
      </c>
      <c r="C81" s="1">
        <v>891380007</v>
      </c>
      <c r="D81" s="1" t="s">
        <v>23</v>
      </c>
      <c r="E81" s="1" t="s">
        <v>24</v>
      </c>
      <c r="F81" s="1" t="s">
        <v>25</v>
      </c>
      <c r="G81" s="1" t="s">
        <v>38</v>
      </c>
      <c r="H81" s="1" t="s">
        <v>465</v>
      </c>
      <c r="I81" s="1" t="s">
        <v>466</v>
      </c>
      <c r="J81" s="1" t="s">
        <v>41</v>
      </c>
      <c r="K81" s="1" t="s">
        <v>165</v>
      </c>
      <c r="L81" s="1" t="s">
        <v>455</v>
      </c>
      <c r="M81" s="1" t="s">
        <v>59</v>
      </c>
      <c r="N81" s="1" t="s">
        <v>41</v>
      </c>
      <c r="O81" s="1" t="s">
        <v>467</v>
      </c>
      <c r="P81" s="1" t="s">
        <v>468</v>
      </c>
      <c r="Q81" s="1">
        <v>43097275</v>
      </c>
      <c r="R81" s="1" t="s">
        <v>457</v>
      </c>
      <c r="S81" s="2" t="s">
        <v>469</v>
      </c>
      <c r="T81" s="1" t="s">
        <v>37</v>
      </c>
      <c r="U81" s="1">
        <v>901701539</v>
      </c>
      <c r="V81" s="1" t="str">
        <f>VLOOKUP(U:U,[1]!Tabla1[[NO_IDENT_CONTRATISTA]:[CORREO_ELECTRÓNICO]],4,0)</f>
        <v>ADRIANACASTRILLONPALERMO@GMAIL.COM</v>
      </c>
    </row>
    <row r="82" spans="1:22" ht="12.75" x14ac:dyDescent="0.2">
      <c r="A82" s="1" t="s">
        <v>21</v>
      </c>
      <c r="B82" s="1" t="s">
        <v>22</v>
      </c>
      <c r="C82" s="1">
        <v>891380007</v>
      </c>
      <c r="D82" s="1" t="s">
        <v>23</v>
      </c>
      <c r="E82" s="1" t="s">
        <v>24</v>
      </c>
      <c r="F82" s="1" t="s">
        <v>25</v>
      </c>
      <c r="G82" s="1" t="s">
        <v>73</v>
      </c>
      <c r="H82" s="1" t="s">
        <v>470</v>
      </c>
      <c r="I82" s="1" t="s">
        <v>470</v>
      </c>
      <c r="J82" s="1" t="s">
        <v>41</v>
      </c>
      <c r="K82" s="1" t="s">
        <v>353</v>
      </c>
      <c r="L82" s="1" t="s">
        <v>364</v>
      </c>
      <c r="M82" s="1" t="s">
        <v>44</v>
      </c>
      <c r="N82" s="1" t="s">
        <v>41</v>
      </c>
      <c r="O82" s="1" t="s">
        <v>471</v>
      </c>
      <c r="P82" s="1" t="s">
        <v>472</v>
      </c>
      <c r="Q82" s="1">
        <v>12000000</v>
      </c>
      <c r="R82" s="1" t="s">
        <v>473</v>
      </c>
      <c r="S82" s="2" t="s">
        <v>474</v>
      </c>
      <c r="T82" s="1" t="s">
        <v>37</v>
      </c>
      <c r="U82" s="1">
        <v>29658395</v>
      </c>
      <c r="V82" s="1" t="str">
        <f>VLOOKUP(U:U,[1]!Tabla1[[NO_IDENT_CONTRATISTA]:[CORREO_ELECTRÓNICO]],4,0)</f>
        <v>diana_c_n@hotmail.com</v>
      </c>
    </row>
    <row r="83" spans="1:22" ht="12.75" x14ac:dyDescent="0.2">
      <c r="A83" s="1" t="s">
        <v>21</v>
      </c>
      <c r="B83" s="1" t="s">
        <v>22</v>
      </c>
      <c r="C83" s="1">
        <v>891380007</v>
      </c>
      <c r="D83" s="1" t="s">
        <v>23</v>
      </c>
      <c r="E83" s="1" t="s">
        <v>24</v>
      </c>
      <c r="F83" s="1" t="s">
        <v>25</v>
      </c>
      <c r="G83" s="1" t="s">
        <v>73</v>
      </c>
      <c r="H83" s="1" t="s">
        <v>475</v>
      </c>
      <c r="I83" s="1" t="s">
        <v>476</v>
      </c>
      <c r="J83" s="1" t="s">
        <v>41</v>
      </c>
      <c r="K83" s="1" t="s">
        <v>459</v>
      </c>
      <c r="L83" s="1" t="s">
        <v>455</v>
      </c>
      <c r="M83" s="1" t="s">
        <v>77</v>
      </c>
      <c r="N83" s="1" t="s">
        <v>41</v>
      </c>
      <c r="O83" s="1" t="s">
        <v>477</v>
      </c>
      <c r="P83" s="1" t="s">
        <v>478</v>
      </c>
      <c r="Q83" s="1">
        <v>10000000</v>
      </c>
      <c r="R83" s="1" t="s">
        <v>479</v>
      </c>
      <c r="S83" s="2" t="s">
        <v>480</v>
      </c>
      <c r="T83" s="1" t="s">
        <v>37</v>
      </c>
      <c r="U83" s="1">
        <v>29658784</v>
      </c>
      <c r="V83" s="1" t="str">
        <f>VLOOKUP(U:U,[1]!Tabla1[[NO_IDENT_CONTRATISTA]:[CORREO_ELECTRÓNICO]],4,0)</f>
        <v>liurmon@gmail.com</v>
      </c>
    </row>
    <row r="84" spans="1:22" ht="12.75" x14ac:dyDescent="0.2">
      <c r="A84" s="1" t="s">
        <v>21</v>
      </c>
      <c r="B84" s="1" t="s">
        <v>22</v>
      </c>
      <c r="C84" s="1">
        <v>891380007</v>
      </c>
      <c r="D84" s="1" t="s">
        <v>23</v>
      </c>
      <c r="E84" s="1" t="s">
        <v>24</v>
      </c>
      <c r="F84" s="1" t="s">
        <v>25</v>
      </c>
      <c r="G84" s="1" t="s">
        <v>73</v>
      </c>
      <c r="H84" s="1" t="s">
        <v>481</v>
      </c>
      <c r="I84" s="1" t="s">
        <v>482</v>
      </c>
      <c r="J84" s="1" t="s">
        <v>164</v>
      </c>
      <c r="K84" s="3">
        <v>44965</v>
      </c>
      <c r="L84" s="1" t="s">
        <v>31</v>
      </c>
      <c r="M84" s="1" t="s">
        <v>483</v>
      </c>
      <c r="N84" s="1" t="s">
        <v>164</v>
      </c>
      <c r="O84" s="1" t="s">
        <v>484</v>
      </c>
      <c r="P84" s="1" t="s">
        <v>485</v>
      </c>
      <c r="Q84" s="1">
        <v>0</v>
      </c>
      <c r="R84" s="1" t="s">
        <v>486</v>
      </c>
      <c r="S84" s="2" t="s">
        <v>487</v>
      </c>
      <c r="T84" s="1" t="s">
        <v>37</v>
      </c>
      <c r="U84" s="1">
        <v>901630206</v>
      </c>
      <c r="V84" s="1" t="s">
        <v>577</v>
      </c>
    </row>
    <row r="85" spans="1:22" ht="12.75" x14ac:dyDescent="0.2">
      <c r="A85" s="1" t="s">
        <v>21</v>
      </c>
      <c r="B85" s="1" t="s">
        <v>22</v>
      </c>
      <c r="C85" s="1">
        <v>891380007</v>
      </c>
      <c r="D85" s="1" t="s">
        <v>23</v>
      </c>
      <c r="E85" s="1" t="s">
        <v>24</v>
      </c>
      <c r="F85" s="1" t="s">
        <v>25</v>
      </c>
      <c r="G85" s="1" t="s">
        <v>73</v>
      </c>
      <c r="H85" s="1" t="s">
        <v>488</v>
      </c>
      <c r="I85" s="1" t="s">
        <v>488</v>
      </c>
      <c r="J85" s="1" t="s">
        <v>41</v>
      </c>
      <c r="K85" s="1" t="s">
        <v>459</v>
      </c>
      <c r="L85" s="1" t="s">
        <v>364</v>
      </c>
      <c r="M85" s="1" t="s">
        <v>86</v>
      </c>
      <c r="N85" s="1" t="s">
        <v>41</v>
      </c>
      <c r="O85" s="1" t="s">
        <v>489</v>
      </c>
      <c r="P85" s="1" t="s">
        <v>490</v>
      </c>
      <c r="Q85" s="1">
        <v>13500000</v>
      </c>
      <c r="R85" s="1" t="s">
        <v>491</v>
      </c>
      <c r="S85" s="2" t="s">
        <v>492</v>
      </c>
      <c r="T85" s="1" t="s">
        <v>37</v>
      </c>
      <c r="U85" s="1">
        <v>1144087524</v>
      </c>
      <c r="V85" s="1" t="str">
        <f>VLOOKUP(U:U,[1]!Tabla1[[NO_IDENT_CONTRATISTA]:[CORREO_ELECTRÓNICO]],4,0)</f>
        <v>anfer796@gmail.com</v>
      </c>
    </row>
    <row r="86" spans="1:22" ht="12.75" x14ac:dyDescent="0.2">
      <c r="A86" s="1" t="s">
        <v>21</v>
      </c>
      <c r="B86" s="1" t="s">
        <v>22</v>
      </c>
      <c r="C86" s="1">
        <v>891380007</v>
      </c>
      <c r="D86" s="1" t="s">
        <v>23</v>
      </c>
      <c r="E86" s="1" t="s">
        <v>24</v>
      </c>
      <c r="F86" s="1" t="s">
        <v>25</v>
      </c>
      <c r="G86" s="1" t="s">
        <v>493</v>
      </c>
      <c r="H86" s="1" t="s">
        <v>494</v>
      </c>
      <c r="I86" s="1" t="s">
        <v>494</v>
      </c>
      <c r="J86" s="1" t="s">
        <v>495</v>
      </c>
      <c r="K86" s="1" t="s">
        <v>410</v>
      </c>
      <c r="L86" s="1" t="s">
        <v>32</v>
      </c>
      <c r="M86" s="1" t="s">
        <v>59</v>
      </c>
      <c r="N86" s="1" t="s">
        <v>495</v>
      </c>
      <c r="O86" s="1" t="s">
        <v>496</v>
      </c>
      <c r="P86" s="1" t="s">
        <v>497</v>
      </c>
      <c r="Q86" s="1">
        <v>2291451300</v>
      </c>
      <c r="R86" s="1" t="s">
        <v>498</v>
      </c>
      <c r="S86" s="2" t="s">
        <v>499</v>
      </c>
      <c r="T86" s="1" t="s">
        <v>37</v>
      </c>
      <c r="U86" s="1">
        <v>890316344</v>
      </c>
      <c r="V86" s="1" t="str">
        <f>VLOOKUP(U:U,[1]!Tabla1[[NO_IDENT_CONTRATISTA]:[CORREO_ELECTRÓNICO]],4,0)</f>
        <v>contador@crpcali.com</v>
      </c>
    </row>
    <row r="87" spans="1:22" ht="12.75" x14ac:dyDescent="0.2">
      <c r="A87" s="1" t="s">
        <v>21</v>
      </c>
      <c r="B87" s="1" t="s">
        <v>22</v>
      </c>
      <c r="C87" s="1">
        <v>891380007</v>
      </c>
      <c r="D87" s="1" t="s">
        <v>23</v>
      </c>
      <c r="E87" s="1" t="s">
        <v>24</v>
      </c>
      <c r="F87" s="1" t="s">
        <v>25</v>
      </c>
      <c r="G87" s="1" t="s">
        <v>73</v>
      </c>
      <c r="H87" s="1" t="s">
        <v>500</v>
      </c>
      <c r="I87" s="1" t="s">
        <v>500</v>
      </c>
      <c r="J87" s="1" t="s">
        <v>41</v>
      </c>
      <c r="K87" s="1" t="s">
        <v>459</v>
      </c>
      <c r="L87" s="1" t="s">
        <v>455</v>
      </c>
      <c r="M87" s="1" t="s">
        <v>44</v>
      </c>
      <c r="N87" s="1" t="s">
        <v>41</v>
      </c>
      <c r="O87" s="1" t="s">
        <v>501</v>
      </c>
      <c r="P87" s="1" t="s">
        <v>502</v>
      </c>
      <c r="Q87" s="1">
        <v>20000000</v>
      </c>
      <c r="R87" s="1" t="s">
        <v>503</v>
      </c>
      <c r="S87" s="2" t="s">
        <v>504</v>
      </c>
      <c r="T87" s="1" t="s">
        <v>37</v>
      </c>
      <c r="U87" s="1">
        <v>94477938</v>
      </c>
      <c r="V87" s="1" t="str">
        <f>VLOOKUP(U:U,[1]!Tabla1[[NO_IDENT_CONTRATISTA]:[CORREO_ELECTRÓNICO]],4,0)</f>
        <v>julian.barbosa@gmail.com</v>
      </c>
    </row>
    <row r="88" spans="1:22" ht="12.75" x14ac:dyDescent="0.2">
      <c r="A88" s="1" t="s">
        <v>21</v>
      </c>
      <c r="B88" s="1" t="s">
        <v>22</v>
      </c>
      <c r="C88" s="1">
        <v>891380007</v>
      </c>
      <c r="D88" s="1" t="s">
        <v>23</v>
      </c>
      <c r="E88" s="1" t="s">
        <v>24</v>
      </c>
      <c r="F88" s="1" t="s">
        <v>25</v>
      </c>
      <c r="G88" s="1" t="s">
        <v>73</v>
      </c>
      <c r="H88" s="1" t="s">
        <v>179</v>
      </c>
      <c r="I88" s="1" t="s">
        <v>179</v>
      </c>
      <c r="J88" s="1" t="s">
        <v>41</v>
      </c>
      <c r="K88" s="3">
        <v>45268</v>
      </c>
      <c r="L88" s="1" t="s">
        <v>180</v>
      </c>
      <c r="M88" s="1" t="s">
        <v>86</v>
      </c>
      <c r="N88" s="1" t="s">
        <v>41</v>
      </c>
      <c r="O88" s="1" t="s">
        <v>505</v>
      </c>
      <c r="P88" s="1" t="s">
        <v>506</v>
      </c>
      <c r="Q88" s="1">
        <v>12000000</v>
      </c>
      <c r="R88" s="1" t="s">
        <v>507</v>
      </c>
      <c r="S88" s="2" t="s">
        <v>508</v>
      </c>
      <c r="T88" s="1" t="s">
        <v>37</v>
      </c>
      <c r="U88" s="1">
        <v>14696851</v>
      </c>
      <c r="V88" s="1" t="str">
        <f>VLOOKUP(U:U,[1]!Tabla1[[NO_IDENT_CONTRATISTA]:[CORREO_ELECTRÓNICO]],4,0)</f>
        <v>odontoivan1@gmail.com</v>
      </c>
    </row>
    <row r="89" spans="1:22" ht="12.75" x14ac:dyDescent="0.2">
      <c r="A89" s="1" t="s">
        <v>21</v>
      </c>
      <c r="B89" s="1" t="s">
        <v>22</v>
      </c>
      <c r="C89" s="1">
        <v>891380007</v>
      </c>
      <c r="D89" s="1" t="s">
        <v>23</v>
      </c>
      <c r="E89" s="1" t="s">
        <v>24</v>
      </c>
      <c r="F89" s="1" t="s">
        <v>25</v>
      </c>
      <c r="G89" s="1" t="s">
        <v>73</v>
      </c>
      <c r="H89" s="1" t="s">
        <v>509</v>
      </c>
      <c r="I89" s="1" t="s">
        <v>509</v>
      </c>
      <c r="J89" s="1" t="s">
        <v>41</v>
      </c>
      <c r="K89" s="1" t="s">
        <v>399</v>
      </c>
      <c r="L89" s="1" t="s">
        <v>32</v>
      </c>
      <c r="M89" s="1" t="s">
        <v>86</v>
      </c>
      <c r="N89" s="1" t="s">
        <v>41</v>
      </c>
      <c r="O89" s="1" t="s">
        <v>510</v>
      </c>
      <c r="P89" s="1" t="s">
        <v>511</v>
      </c>
      <c r="Q89" s="1">
        <v>9000000</v>
      </c>
      <c r="R89" s="1" t="s">
        <v>512</v>
      </c>
      <c r="S89" s="2" t="s">
        <v>513</v>
      </c>
      <c r="T89" s="1" t="s">
        <v>37</v>
      </c>
      <c r="U89" s="1">
        <v>1113690832</v>
      </c>
      <c r="V89" s="1" t="str">
        <f>VLOOKUP(U:U,[1]!Tabla1[[NO_IDENT_CONTRATISTA]:[CORREO_ELECTRÓNICO]],4,0)</f>
        <v>gonzalezsalgadocarlos@gmail.com</v>
      </c>
    </row>
    <row r="90" spans="1:22" ht="12.75" x14ac:dyDescent="0.2">
      <c r="A90" s="1" t="s">
        <v>21</v>
      </c>
      <c r="B90" s="1" t="s">
        <v>22</v>
      </c>
      <c r="C90" s="1">
        <v>891380007</v>
      </c>
      <c r="D90" s="1" t="s">
        <v>23</v>
      </c>
      <c r="E90" s="1" t="s">
        <v>24</v>
      </c>
      <c r="F90" s="1" t="s">
        <v>25</v>
      </c>
      <c r="G90" s="1" t="s">
        <v>73</v>
      </c>
      <c r="H90" s="1" t="s">
        <v>352</v>
      </c>
      <c r="I90" s="1" t="s">
        <v>352</v>
      </c>
      <c r="J90" s="1" t="s">
        <v>41</v>
      </c>
      <c r="K90" s="1" t="s">
        <v>399</v>
      </c>
      <c r="L90" s="1" t="s">
        <v>32</v>
      </c>
      <c r="M90" s="1" t="s">
        <v>86</v>
      </c>
      <c r="N90" s="1" t="s">
        <v>41</v>
      </c>
      <c r="O90" s="1" t="s">
        <v>514</v>
      </c>
      <c r="P90" s="1" t="s">
        <v>515</v>
      </c>
      <c r="Q90" s="1">
        <v>10800000</v>
      </c>
      <c r="R90" s="1" t="s">
        <v>516</v>
      </c>
      <c r="S90" s="2" t="s">
        <v>517</v>
      </c>
      <c r="T90" s="1" t="s">
        <v>37</v>
      </c>
      <c r="U90" s="1">
        <v>66783495</v>
      </c>
      <c r="V90" s="1" t="str">
        <f>VLOOKUP(U:U,[1]!Tabla1[[NO_IDENT_CONTRATISTA]:[CORREO_ELECTRÓNICO]],4,0)</f>
        <v>moniospina710@hotmail.com</v>
      </c>
    </row>
    <row r="91" spans="1:22" ht="12.75" x14ac:dyDescent="0.2">
      <c r="A91" s="1" t="s">
        <v>21</v>
      </c>
      <c r="B91" s="1" t="s">
        <v>22</v>
      </c>
      <c r="C91" s="1">
        <v>891380007</v>
      </c>
      <c r="D91" s="1" t="s">
        <v>23</v>
      </c>
      <c r="E91" s="1" t="s">
        <v>24</v>
      </c>
      <c r="F91" s="1" t="s">
        <v>25</v>
      </c>
      <c r="G91" s="1" t="s">
        <v>73</v>
      </c>
      <c r="H91" s="1" t="s">
        <v>518</v>
      </c>
      <c r="I91" s="1" t="s">
        <v>518</v>
      </c>
      <c r="J91" s="1" t="s">
        <v>41</v>
      </c>
      <c r="K91" s="1" t="s">
        <v>75</v>
      </c>
      <c r="L91" s="1" t="s">
        <v>76</v>
      </c>
      <c r="M91" s="1" t="s">
        <v>77</v>
      </c>
      <c r="N91" s="1" t="s">
        <v>41</v>
      </c>
      <c r="O91" s="1" t="s">
        <v>519</v>
      </c>
      <c r="P91" s="1" t="s">
        <v>520</v>
      </c>
      <c r="Q91" s="1">
        <v>7500000</v>
      </c>
      <c r="R91" s="1" t="s">
        <v>521</v>
      </c>
      <c r="S91" s="2" t="s">
        <v>522</v>
      </c>
      <c r="T91" s="1" t="s">
        <v>37</v>
      </c>
      <c r="U91" s="1">
        <v>1114311581</v>
      </c>
      <c r="V91" s="1" t="s">
        <v>576</v>
      </c>
    </row>
    <row r="92" spans="1:22" ht="12.75" x14ac:dyDescent="0.2">
      <c r="A92" s="1" t="s">
        <v>21</v>
      </c>
      <c r="B92" s="1" t="s">
        <v>22</v>
      </c>
      <c r="C92" s="1">
        <v>891380007</v>
      </c>
      <c r="D92" s="1" t="s">
        <v>23</v>
      </c>
      <c r="E92" s="1" t="s">
        <v>24</v>
      </c>
      <c r="F92" s="1" t="s">
        <v>25</v>
      </c>
      <c r="G92" s="1" t="s">
        <v>73</v>
      </c>
      <c r="H92" s="1" t="s">
        <v>523</v>
      </c>
      <c r="I92" s="1" t="s">
        <v>523</v>
      </c>
      <c r="J92" s="1" t="s">
        <v>41</v>
      </c>
      <c r="K92" s="1" t="s">
        <v>75</v>
      </c>
      <c r="L92" s="1" t="s">
        <v>76</v>
      </c>
      <c r="M92" s="1" t="s">
        <v>77</v>
      </c>
      <c r="N92" s="1" t="s">
        <v>41</v>
      </c>
      <c r="O92" s="1" t="s">
        <v>524</v>
      </c>
      <c r="P92" s="1" t="s">
        <v>525</v>
      </c>
      <c r="Q92" s="1">
        <v>7500000</v>
      </c>
      <c r="R92" s="1" t="s">
        <v>526</v>
      </c>
      <c r="S92" s="2" t="s">
        <v>527</v>
      </c>
      <c r="T92" s="1" t="s">
        <v>37</v>
      </c>
      <c r="U92" s="1">
        <v>1113684665</v>
      </c>
      <c r="V92" s="1" t="s">
        <v>575</v>
      </c>
    </row>
    <row r="93" spans="1:22" ht="12.75" x14ac:dyDescent="0.2">
      <c r="A93" s="1" t="s">
        <v>21</v>
      </c>
      <c r="B93" s="1" t="s">
        <v>22</v>
      </c>
      <c r="C93" s="1">
        <v>891380007</v>
      </c>
      <c r="D93" s="1" t="s">
        <v>23</v>
      </c>
      <c r="E93" s="1" t="s">
        <v>24</v>
      </c>
      <c r="F93" s="1" t="s">
        <v>25</v>
      </c>
      <c r="G93" s="1" t="s">
        <v>73</v>
      </c>
      <c r="H93" s="1" t="s">
        <v>528</v>
      </c>
      <c r="I93" s="1" t="s">
        <v>528</v>
      </c>
      <c r="J93" s="1" t="s">
        <v>41</v>
      </c>
      <c r="K93" s="1" t="s">
        <v>75</v>
      </c>
      <c r="L93" s="1" t="s">
        <v>76</v>
      </c>
      <c r="M93" s="1" t="s">
        <v>77</v>
      </c>
      <c r="N93" s="1" t="s">
        <v>41</v>
      </c>
      <c r="O93" s="1" t="s">
        <v>529</v>
      </c>
      <c r="P93" s="1" t="s">
        <v>530</v>
      </c>
      <c r="Q93" s="1">
        <v>9000000</v>
      </c>
      <c r="R93" s="1" t="s">
        <v>531</v>
      </c>
      <c r="S93" s="2" t="s">
        <v>532</v>
      </c>
      <c r="T93" s="1" t="s">
        <v>37</v>
      </c>
      <c r="U93" s="1">
        <v>1116261232</v>
      </c>
      <c r="V93" s="1" t="s">
        <v>574</v>
      </c>
    </row>
    <row r="94" spans="1:22" ht="12.75" x14ac:dyDescent="0.2">
      <c r="A94" s="1" t="s">
        <v>21</v>
      </c>
      <c r="B94" s="1" t="s">
        <v>22</v>
      </c>
      <c r="C94" s="1">
        <v>891380007</v>
      </c>
      <c r="D94" s="1" t="s">
        <v>23</v>
      </c>
      <c r="E94" s="1" t="s">
        <v>24</v>
      </c>
      <c r="F94" s="1" t="s">
        <v>25</v>
      </c>
      <c r="G94" s="1" t="s">
        <v>73</v>
      </c>
      <c r="H94" s="1" t="s">
        <v>533</v>
      </c>
      <c r="I94" s="1" t="s">
        <v>534</v>
      </c>
      <c r="J94" s="1" t="s">
        <v>41</v>
      </c>
      <c r="K94" s="1" t="s">
        <v>410</v>
      </c>
      <c r="L94" s="1" t="s">
        <v>455</v>
      </c>
      <c r="M94" s="1" t="s">
        <v>86</v>
      </c>
      <c r="N94" s="1" t="s">
        <v>41</v>
      </c>
      <c r="O94" s="1" t="s">
        <v>535</v>
      </c>
      <c r="P94" s="1" t="s">
        <v>536</v>
      </c>
      <c r="Q94" s="1">
        <v>7950000</v>
      </c>
      <c r="R94" s="1" t="s">
        <v>537</v>
      </c>
      <c r="S94" s="2" t="s">
        <v>538</v>
      </c>
      <c r="T94" s="1" t="s">
        <v>37</v>
      </c>
      <c r="U94" s="1">
        <v>1113684554</v>
      </c>
      <c r="V94" s="1" t="str">
        <f>VLOOKUP(U:U,[1]!Tabla1[[NO_IDENT_CONTRATISTA]:[CORREO_ELECTRÓNICO]],4,0)</f>
        <v>fernandagonzalez977@gmail.com</v>
      </c>
    </row>
    <row r="95" spans="1:22" ht="12.75" x14ac:dyDescent="0.2">
      <c r="A95" s="1" t="s">
        <v>21</v>
      </c>
      <c r="B95" s="1" t="s">
        <v>22</v>
      </c>
      <c r="C95" s="1">
        <v>891380007</v>
      </c>
      <c r="D95" s="1" t="s">
        <v>23</v>
      </c>
      <c r="E95" s="1" t="s">
        <v>24</v>
      </c>
      <c r="F95" s="1" t="s">
        <v>25</v>
      </c>
      <c r="G95" s="1" t="s">
        <v>73</v>
      </c>
      <c r="H95" s="1" t="s">
        <v>539</v>
      </c>
      <c r="I95" s="1" t="s">
        <v>540</v>
      </c>
      <c r="J95" s="1" t="s">
        <v>41</v>
      </c>
      <c r="K95" s="1" t="s">
        <v>224</v>
      </c>
      <c r="L95" s="1" t="s">
        <v>180</v>
      </c>
      <c r="M95" s="1" t="s">
        <v>86</v>
      </c>
      <c r="N95" s="1" t="s">
        <v>41</v>
      </c>
      <c r="O95" s="1" t="s">
        <v>541</v>
      </c>
      <c r="P95" s="1" t="s">
        <v>542</v>
      </c>
      <c r="Q95" s="1">
        <v>6000000</v>
      </c>
      <c r="R95" s="1" t="s">
        <v>543</v>
      </c>
      <c r="S95" s="2" t="s">
        <v>544</v>
      </c>
      <c r="T95" s="1" t="s">
        <v>37</v>
      </c>
      <c r="U95" s="1">
        <v>1114813264</v>
      </c>
      <c r="V95" s="1" t="str">
        <f>VLOOKUP(U:U,[1]!Tabla1[[NO_IDENT_CONTRATISTA]:[CORREO_ELECTRÓNICO]],4,0)</f>
        <v>brayanstevenoreto644@gmail.com</v>
      </c>
    </row>
    <row r="96" spans="1:22" ht="12.75" x14ac:dyDescent="0.2">
      <c r="A96" s="1" t="s">
        <v>21</v>
      </c>
      <c r="B96" s="1" t="s">
        <v>22</v>
      </c>
      <c r="C96" s="1">
        <v>891380007</v>
      </c>
      <c r="D96" s="1" t="s">
        <v>23</v>
      </c>
      <c r="E96" s="1" t="s">
        <v>24</v>
      </c>
      <c r="F96" s="1" t="s">
        <v>25</v>
      </c>
      <c r="G96" s="1" t="s">
        <v>73</v>
      </c>
      <c r="H96" s="1" t="s">
        <v>528</v>
      </c>
      <c r="I96" s="1" t="s">
        <v>528</v>
      </c>
      <c r="J96" s="1" t="s">
        <v>41</v>
      </c>
      <c r="K96" s="1" t="s">
        <v>262</v>
      </c>
      <c r="L96" s="1" t="s">
        <v>157</v>
      </c>
      <c r="M96" s="1" t="s">
        <v>86</v>
      </c>
      <c r="N96" s="1" t="s">
        <v>41</v>
      </c>
      <c r="O96" s="1" t="s">
        <v>545</v>
      </c>
      <c r="P96" s="1" t="s">
        <v>546</v>
      </c>
      <c r="Q96" s="1">
        <v>9000000</v>
      </c>
      <c r="R96" s="1" t="s">
        <v>547</v>
      </c>
      <c r="S96" s="2" t="s">
        <v>548</v>
      </c>
      <c r="T96" s="1" t="s">
        <v>37</v>
      </c>
      <c r="U96" s="1">
        <v>1006490720</v>
      </c>
      <c r="V96" s="1" t="s">
        <v>573</v>
      </c>
    </row>
    <row r="97" spans="1:23" ht="12.75" x14ac:dyDescent="0.2">
      <c r="A97" s="1" t="s">
        <v>21</v>
      </c>
      <c r="B97" s="1" t="s">
        <v>22</v>
      </c>
      <c r="C97" s="1">
        <v>891380007</v>
      </c>
      <c r="D97" s="1" t="s">
        <v>23</v>
      </c>
      <c r="E97" s="1" t="s">
        <v>24</v>
      </c>
      <c r="F97" s="1" t="s">
        <v>25</v>
      </c>
      <c r="G97" s="1" t="s">
        <v>73</v>
      </c>
      <c r="H97" s="1" t="s">
        <v>352</v>
      </c>
      <c r="I97" s="1" t="s">
        <v>352</v>
      </c>
      <c r="J97" s="1" t="s">
        <v>41</v>
      </c>
      <c r="K97" s="1" t="s">
        <v>399</v>
      </c>
      <c r="L97" s="1" t="s">
        <v>32</v>
      </c>
      <c r="M97" s="1" t="s">
        <v>86</v>
      </c>
      <c r="N97" s="1" t="s">
        <v>41</v>
      </c>
      <c r="O97" s="1" t="s">
        <v>549</v>
      </c>
      <c r="P97" s="1" t="s">
        <v>550</v>
      </c>
      <c r="Q97" s="1">
        <v>10800000</v>
      </c>
      <c r="R97" s="1" t="s">
        <v>551</v>
      </c>
      <c r="S97" s="2" t="s">
        <v>552</v>
      </c>
      <c r="T97" s="1" t="s">
        <v>37</v>
      </c>
      <c r="U97" s="1">
        <v>66786244</v>
      </c>
      <c r="V97" s="1" t="str">
        <f>VLOOKUP(U:U,[1]!Tabla1[[NO_IDENT_CONTRATISTA]:[CORREO_ELECTRÓNICO]],4,0)</f>
        <v>landa_zury78@hotmail.com</v>
      </c>
    </row>
    <row r="98" spans="1:23" ht="12.75" x14ac:dyDescent="0.2">
      <c r="A98" s="1" t="s">
        <v>21</v>
      </c>
      <c r="B98" s="1" t="s">
        <v>22</v>
      </c>
      <c r="C98" s="1">
        <v>891380007</v>
      </c>
      <c r="D98" s="1" t="s">
        <v>23</v>
      </c>
      <c r="E98" s="1" t="s">
        <v>24</v>
      </c>
      <c r="F98" s="1" t="s">
        <v>25</v>
      </c>
      <c r="G98" s="1" t="s">
        <v>341</v>
      </c>
      <c r="H98" s="1" t="s">
        <v>553</v>
      </c>
      <c r="I98" s="1" t="s">
        <v>553</v>
      </c>
      <c r="J98" s="1" t="s">
        <v>293</v>
      </c>
      <c r="K98" s="1" t="s">
        <v>224</v>
      </c>
      <c r="L98" s="1" t="s">
        <v>354</v>
      </c>
      <c r="M98" s="1" t="s">
        <v>59</v>
      </c>
      <c r="N98" s="1" t="s">
        <v>293</v>
      </c>
      <c r="O98" s="1" t="s">
        <v>554</v>
      </c>
      <c r="P98" s="1" t="s">
        <v>555</v>
      </c>
      <c r="Q98" s="1">
        <v>160000000</v>
      </c>
      <c r="R98" s="1" t="s">
        <v>556</v>
      </c>
      <c r="S98" s="2" t="s">
        <v>557</v>
      </c>
      <c r="T98" s="1" t="s">
        <v>37</v>
      </c>
      <c r="U98" s="1">
        <v>66782245</v>
      </c>
      <c r="V98" s="1" t="str">
        <f>VLOOKUP(U:U,[1]!Tabla1[[NO_IDENT_CONTRATISTA]:[CORREO_ELECTRÓNICO]],4,0)</f>
        <v>olgamilenanietolopez@gmail.com</v>
      </c>
    </row>
    <row r="99" spans="1:23" ht="12.75" x14ac:dyDescent="0.2">
      <c r="A99" s="1" t="s">
        <v>21</v>
      </c>
      <c r="B99" s="1" t="s">
        <v>22</v>
      </c>
      <c r="C99" s="1">
        <v>891380007</v>
      </c>
      <c r="D99" s="1" t="s">
        <v>23</v>
      </c>
      <c r="E99" s="1" t="s">
        <v>24</v>
      </c>
      <c r="F99" s="1" t="s">
        <v>25</v>
      </c>
      <c r="G99" s="1" t="s">
        <v>73</v>
      </c>
      <c r="H99" s="1" t="s">
        <v>558</v>
      </c>
      <c r="I99" s="1" t="s">
        <v>559</v>
      </c>
      <c r="J99" s="1" t="s">
        <v>41</v>
      </c>
      <c r="K99" s="1" t="s">
        <v>399</v>
      </c>
      <c r="L99" s="1" t="s">
        <v>364</v>
      </c>
      <c r="M99" s="1" t="s">
        <v>86</v>
      </c>
      <c r="N99" s="1" t="s">
        <v>41</v>
      </c>
      <c r="O99" s="1" t="s">
        <v>560</v>
      </c>
      <c r="P99" s="1" t="s">
        <v>561</v>
      </c>
      <c r="Q99" s="1">
        <v>6600000</v>
      </c>
      <c r="R99" s="1" t="s">
        <v>562</v>
      </c>
      <c r="S99" s="2" t="s">
        <v>563</v>
      </c>
      <c r="T99" s="1" t="s">
        <v>37</v>
      </c>
      <c r="U99" s="1">
        <v>1085896909</v>
      </c>
      <c r="V99" s="1" t="str">
        <f>VLOOKUP(U:U,[1]!Tabla1[[NO_IDENT_CONTRATISTA]:[CORREO_ELECTRÓNICO]],4,0)</f>
        <v>katerinstefany0@gmail.com</v>
      </c>
    </row>
    <row r="100" spans="1:23" ht="12.75" x14ac:dyDescent="0.2">
      <c r="A100" s="1" t="s">
        <v>21</v>
      </c>
      <c r="B100" s="1" t="s">
        <v>22</v>
      </c>
      <c r="C100" s="1">
        <v>891380007</v>
      </c>
      <c r="D100" s="1" t="s">
        <v>23</v>
      </c>
      <c r="E100" s="1" t="s">
        <v>24</v>
      </c>
      <c r="F100" s="1" t="s">
        <v>25</v>
      </c>
      <c r="G100" s="1" t="s">
        <v>73</v>
      </c>
      <c r="H100" s="1" t="s">
        <v>564</v>
      </c>
      <c r="I100" s="1" t="s">
        <v>564</v>
      </c>
      <c r="J100" s="1" t="s">
        <v>293</v>
      </c>
      <c r="K100" s="1" t="s">
        <v>565</v>
      </c>
      <c r="L100" s="1" t="s">
        <v>31</v>
      </c>
      <c r="M100" s="1" t="s">
        <v>566</v>
      </c>
      <c r="N100" s="1" t="s">
        <v>293</v>
      </c>
      <c r="O100" s="1" t="s">
        <v>567</v>
      </c>
      <c r="P100" s="1" t="s">
        <v>568</v>
      </c>
      <c r="Q100" s="1">
        <v>129997980</v>
      </c>
      <c r="R100" s="1" t="s">
        <v>569</v>
      </c>
      <c r="S100" s="2" t="s">
        <v>570</v>
      </c>
      <c r="T100" s="1" t="s">
        <v>37</v>
      </c>
      <c r="U100" s="1">
        <v>890399003</v>
      </c>
      <c r="V100" s="5" t="s">
        <v>572</v>
      </c>
      <c r="W100" s="4"/>
    </row>
    <row r="101" spans="1:23" ht="15.75" customHeight="1" x14ac:dyDescent="0.2">
      <c r="V101" s="1"/>
    </row>
    <row r="102" spans="1:23" ht="15.75" customHeight="1" x14ac:dyDescent="0.2">
      <c r="V102" s="1"/>
    </row>
    <row r="103" spans="1:23" ht="15.75" customHeight="1" x14ac:dyDescent="0.2">
      <c r="V103" s="1"/>
    </row>
    <row r="104" spans="1:23" ht="15.75" customHeight="1" x14ac:dyDescent="0.2">
      <c r="V104" s="1"/>
    </row>
    <row r="105" spans="1:23" ht="15.75" customHeight="1" x14ac:dyDescent="0.2">
      <c r="V105" s="1"/>
    </row>
    <row r="106" spans="1:23" ht="15.75" customHeight="1" x14ac:dyDescent="0.2">
      <c r="V106" s="1"/>
    </row>
    <row r="107" spans="1:23" ht="15.75" customHeight="1" x14ac:dyDescent="0.2">
      <c r="V107" s="1"/>
    </row>
    <row r="108" spans="1:23" ht="15.75" customHeight="1" x14ac:dyDescent="0.2">
      <c r="V108" s="1"/>
    </row>
    <row r="109" spans="1:23" ht="15.75" customHeight="1" x14ac:dyDescent="0.2">
      <c r="V109" s="1"/>
    </row>
    <row r="110" spans="1:23" ht="15.75" customHeight="1" x14ac:dyDescent="0.2">
      <c r="V110" s="1"/>
    </row>
    <row r="111" spans="1:23" ht="15.75" customHeight="1" x14ac:dyDescent="0.2">
      <c r="V111" s="1"/>
    </row>
    <row r="112" spans="1:23" ht="15.75" customHeight="1" x14ac:dyDescent="0.2">
      <c r="V112" s="1"/>
    </row>
    <row r="113" spans="22:22" ht="15.75" customHeight="1" x14ac:dyDescent="0.2">
      <c r="V113" s="1"/>
    </row>
    <row r="114" spans="22:22" ht="15.75" customHeight="1" x14ac:dyDescent="0.2">
      <c r="V114" s="1"/>
    </row>
    <row r="115" spans="22:22" ht="15.75" customHeight="1" x14ac:dyDescent="0.2">
      <c r="V115" s="1"/>
    </row>
    <row r="116" spans="22:22" ht="15.75" customHeight="1" x14ac:dyDescent="0.2">
      <c r="V116" s="1"/>
    </row>
    <row r="117" spans="22:22" ht="15.75" customHeight="1" x14ac:dyDescent="0.2">
      <c r="V117" s="1"/>
    </row>
    <row r="118" spans="22:22" ht="15.75" customHeight="1" x14ac:dyDescent="0.2">
      <c r="V118" s="1"/>
    </row>
    <row r="119" spans="22:22" ht="15.75" customHeight="1" x14ac:dyDescent="0.2">
      <c r="V119" s="1"/>
    </row>
    <row r="120" spans="22:22" ht="15.75" customHeight="1" x14ac:dyDescent="0.2">
      <c r="V120" s="1"/>
    </row>
    <row r="121" spans="22:22" ht="15.75" customHeight="1" x14ac:dyDescent="0.2">
      <c r="V121" s="1"/>
    </row>
    <row r="122" spans="22:22" ht="15.75" customHeight="1" x14ac:dyDescent="0.2">
      <c r="V122" s="1"/>
    </row>
    <row r="123" spans="22:22" ht="15.75" customHeight="1" x14ac:dyDescent="0.2">
      <c r="V123" s="1"/>
    </row>
    <row r="124" spans="22:22" ht="15.75" customHeight="1" x14ac:dyDescent="0.2">
      <c r="V124" s="1"/>
    </row>
    <row r="125" spans="22:22" ht="15.75" customHeight="1" x14ac:dyDescent="0.2">
      <c r="V125" s="1"/>
    </row>
    <row r="126" spans="22:22" ht="15.75" customHeight="1" x14ac:dyDescent="0.2">
      <c r="V126" s="1"/>
    </row>
    <row r="127" spans="22:22" ht="15.75" customHeight="1" x14ac:dyDescent="0.2">
      <c r="V127" s="1"/>
    </row>
    <row r="128" spans="22:22" ht="15.75" customHeight="1" x14ac:dyDescent="0.2">
      <c r="V128" s="1"/>
    </row>
    <row r="129" spans="22:22" ht="15.75" customHeight="1" x14ac:dyDescent="0.2">
      <c r="V129" s="1"/>
    </row>
    <row r="130" spans="22:22" ht="15.75" customHeight="1" x14ac:dyDescent="0.2">
      <c r="V130" s="1"/>
    </row>
    <row r="131" spans="22:22" ht="15.75" customHeight="1" x14ac:dyDescent="0.2">
      <c r="V131" s="1"/>
    </row>
    <row r="132" spans="22:22" ht="15.75" customHeight="1" x14ac:dyDescent="0.2">
      <c r="V132" s="1"/>
    </row>
    <row r="133" spans="22:22" ht="15.75" customHeight="1" x14ac:dyDescent="0.2">
      <c r="V133" s="1"/>
    </row>
    <row r="134" spans="22:22" ht="15.75" customHeight="1" x14ac:dyDescent="0.2">
      <c r="V134" s="1"/>
    </row>
    <row r="135" spans="22:22" ht="15.75" customHeight="1" x14ac:dyDescent="0.2">
      <c r="V135" s="1"/>
    </row>
    <row r="136" spans="22:22" ht="15.75" customHeight="1" x14ac:dyDescent="0.2">
      <c r="V136" s="1"/>
    </row>
    <row r="137" spans="22:22" ht="15.75" customHeight="1" x14ac:dyDescent="0.2">
      <c r="V137" s="1"/>
    </row>
    <row r="138" spans="22:22" ht="15.75" customHeight="1" x14ac:dyDescent="0.2">
      <c r="V138" s="1"/>
    </row>
    <row r="139" spans="22:22" ht="15.75" customHeight="1" x14ac:dyDescent="0.2">
      <c r="V139" s="1"/>
    </row>
    <row r="140" spans="22:22" ht="15.75" customHeight="1" x14ac:dyDescent="0.2">
      <c r="V140" s="1"/>
    </row>
    <row r="141" spans="22:22" ht="15.75" customHeight="1" x14ac:dyDescent="0.2">
      <c r="V141" s="1"/>
    </row>
    <row r="142" spans="22:22" ht="15.75" customHeight="1" x14ac:dyDescent="0.2">
      <c r="V142" s="1"/>
    </row>
    <row r="143" spans="22:22" ht="15.75" customHeight="1" x14ac:dyDescent="0.2">
      <c r="V143" s="1"/>
    </row>
    <row r="144" spans="22:22" ht="15.75" customHeight="1" x14ac:dyDescent="0.2">
      <c r="V144" s="1"/>
    </row>
    <row r="145" spans="22:22" ht="15.75" customHeight="1" x14ac:dyDescent="0.2">
      <c r="V145" s="1"/>
    </row>
    <row r="146" spans="22:22" ht="15.75" customHeight="1" x14ac:dyDescent="0.2">
      <c r="V146" s="1"/>
    </row>
    <row r="147" spans="22:22" ht="15.75" customHeight="1" x14ac:dyDescent="0.2">
      <c r="V147" s="1"/>
    </row>
    <row r="148" spans="22:22" ht="15.75" customHeight="1" x14ac:dyDescent="0.2">
      <c r="V148" s="1"/>
    </row>
    <row r="149" spans="22:22" ht="15.75" customHeight="1" x14ac:dyDescent="0.2">
      <c r="V149" s="1"/>
    </row>
    <row r="150" spans="22:22" ht="15.75" customHeight="1" x14ac:dyDescent="0.2">
      <c r="V150" s="1"/>
    </row>
    <row r="151" spans="22:22" ht="15.75" customHeight="1" x14ac:dyDescent="0.2">
      <c r="V151" s="1"/>
    </row>
    <row r="152" spans="22:22" ht="15.75" customHeight="1" x14ac:dyDescent="0.2">
      <c r="V152" s="1"/>
    </row>
    <row r="153" spans="22:22" ht="15.75" customHeight="1" x14ac:dyDescent="0.2">
      <c r="V153" s="1"/>
    </row>
    <row r="154" spans="22:22" ht="15.75" customHeight="1" x14ac:dyDescent="0.2">
      <c r="V154" s="1"/>
    </row>
    <row r="155" spans="22:22" ht="15.75" customHeight="1" x14ac:dyDescent="0.2">
      <c r="V155" s="1"/>
    </row>
    <row r="156" spans="22:22" ht="15.75" customHeight="1" x14ac:dyDescent="0.2">
      <c r="V156" s="1"/>
    </row>
    <row r="157" spans="22:22" ht="15.75" customHeight="1" x14ac:dyDescent="0.2">
      <c r="V157" s="1"/>
    </row>
    <row r="158" spans="22:22" ht="15.75" customHeight="1" x14ac:dyDescent="0.2">
      <c r="V158" s="1"/>
    </row>
    <row r="159" spans="22:22" ht="15.75" customHeight="1" x14ac:dyDescent="0.2">
      <c r="V159" s="1"/>
    </row>
    <row r="160" spans="22:22" ht="15.75" customHeight="1" x14ac:dyDescent="0.2">
      <c r="V160" s="1"/>
    </row>
    <row r="161" spans="22:22" ht="15.75" customHeight="1" x14ac:dyDescent="0.2">
      <c r="V161" s="1"/>
    </row>
    <row r="162" spans="22:22" ht="15.75" customHeight="1" x14ac:dyDescent="0.2">
      <c r="V162" s="1"/>
    </row>
    <row r="163" spans="22:22" ht="15.75" customHeight="1" x14ac:dyDescent="0.2">
      <c r="V163" s="1"/>
    </row>
    <row r="164" spans="22:22" ht="15.75" customHeight="1" x14ac:dyDescent="0.2">
      <c r="V164" s="1"/>
    </row>
    <row r="165" spans="22:22" ht="15.75" customHeight="1" x14ac:dyDescent="0.2">
      <c r="V165" s="1"/>
    </row>
    <row r="166" spans="22:22" ht="15.75" customHeight="1" x14ac:dyDescent="0.2">
      <c r="V166" s="1"/>
    </row>
    <row r="167" spans="22:22" ht="15.75" customHeight="1" x14ac:dyDescent="0.2">
      <c r="V167" s="1"/>
    </row>
    <row r="168" spans="22:22" ht="15.75" customHeight="1" x14ac:dyDescent="0.2">
      <c r="V168" s="1"/>
    </row>
    <row r="169" spans="22:22" ht="15.75" customHeight="1" x14ac:dyDescent="0.2">
      <c r="V169" s="1"/>
    </row>
    <row r="170" spans="22:22" ht="15.75" customHeight="1" x14ac:dyDescent="0.2">
      <c r="V170" s="1"/>
    </row>
    <row r="171" spans="22:22" ht="15.75" customHeight="1" x14ac:dyDescent="0.2">
      <c r="V171" s="1"/>
    </row>
    <row r="172" spans="22:22" ht="15.75" customHeight="1" x14ac:dyDescent="0.2">
      <c r="V172" s="1"/>
    </row>
    <row r="173" spans="22:22" ht="15.75" customHeight="1" x14ac:dyDescent="0.2">
      <c r="V173" s="1"/>
    </row>
    <row r="174" spans="22:22" ht="15.75" customHeight="1" x14ac:dyDescent="0.2">
      <c r="V174" s="1"/>
    </row>
    <row r="175" spans="22:22" ht="15.75" customHeight="1" x14ac:dyDescent="0.2">
      <c r="V175" s="1"/>
    </row>
    <row r="176" spans="22:22" ht="15.75" customHeight="1" x14ac:dyDescent="0.2">
      <c r="V176" s="1"/>
    </row>
    <row r="177" spans="22:22" ht="15.75" customHeight="1" x14ac:dyDescent="0.2">
      <c r="V177" s="1"/>
    </row>
    <row r="178" spans="22:22" ht="15.75" customHeight="1" x14ac:dyDescent="0.2">
      <c r="V178" s="1"/>
    </row>
    <row r="179" spans="22:22" ht="15.75" customHeight="1" x14ac:dyDescent="0.2">
      <c r="V179" s="1"/>
    </row>
    <row r="180" spans="22:22" ht="15.75" customHeight="1" x14ac:dyDescent="0.2">
      <c r="V180" s="1"/>
    </row>
    <row r="181" spans="22:22" ht="15.75" customHeight="1" x14ac:dyDescent="0.2">
      <c r="V181" s="1"/>
    </row>
    <row r="182" spans="22:22" ht="15.75" customHeight="1" x14ac:dyDescent="0.2">
      <c r="V182" s="1"/>
    </row>
    <row r="183" spans="22:22" ht="15.75" customHeight="1" x14ac:dyDescent="0.2">
      <c r="V183" s="1"/>
    </row>
    <row r="184" spans="22:22" ht="15.75" customHeight="1" x14ac:dyDescent="0.2">
      <c r="V184" s="1"/>
    </row>
    <row r="185" spans="22:22" ht="15.75" customHeight="1" x14ac:dyDescent="0.2">
      <c r="V185" s="1"/>
    </row>
    <row r="186" spans="22:22" ht="15.75" customHeight="1" x14ac:dyDescent="0.2">
      <c r="V186" s="1"/>
    </row>
    <row r="187" spans="22:22" ht="15.75" customHeight="1" x14ac:dyDescent="0.2">
      <c r="V187" s="1"/>
    </row>
    <row r="188" spans="22:22" ht="15.75" customHeight="1" x14ac:dyDescent="0.2">
      <c r="V188" s="1"/>
    </row>
    <row r="189" spans="22:22" ht="15.75" customHeight="1" x14ac:dyDescent="0.2">
      <c r="V189" s="1"/>
    </row>
    <row r="190" spans="22:22" ht="15.75" customHeight="1" x14ac:dyDescent="0.2">
      <c r="V190" s="1"/>
    </row>
    <row r="191" spans="22:22" ht="15.75" customHeight="1" x14ac:dyDescent="0.2">
      <c r="V191" s="1"/>
    </row>
    <row r="192" spans="22:22" ht="15.75" customHeight="1" x14ac:dyDescent="0.2">
      <c r="V192" s="1"/>
    </row>
    <row r="193" spans="22:22" ht="15.75" customHeight="1" x14ac:dyDescent="0.2">
      <c r="V193" s="1"/>
    </row>
    <row r="194" spans="22:22" ht="15.75" customHeight="1" x14ac:dyDescent="0.2">
      <c r="V194" s="1"/>
    </row>
    <row r="195" spans="22:22" ht="15.75" customHeight="1" x14ac:dyDescent="0.2">
      <c r="V195" s="1"/>
    </row>
    <row r="196" spans="22:22" ht="15.75" customHeight="1" x14ac:dyDescent="0.2">
      <c r="V196" s="1"/>
    </row>
    <row r="197" spans="22:22" ht="15.75" customHeight="1" x14ac:dyDescent="0.2">
      <c r="V197" s="1"/>
    </row>
    <row r="198" spans="22:22" ht="15.75" customHeight="1" x14ac:dyDescent="0.2">
      <c r="V198" s="1"/>
    </row>
    <row r="199" spans="22:22" ht="15.75" customHeight="1" x14ac:dyDescent="0.2">
      <c r="V199" s="1"/>
    </row>
    <row r="200" spans="22:22" ht="15.75" customHeight="1" x14ac:dyDescent="0.2">
      <c r="V200" s="1"/>
    </row>
    <row r="201" spans="22:22" ht="15.75" customHeight="1" x14ac:dyDescent="0.2">
      <c r="V201" s="1"/>
    </row>
    <row r="202" spans="22:22" ht="15.75" customHeight="1" x14ac:dyDescent="0.2">
      <c r="V202" s="1"/>
    </row>
    <row r="203" spans="22:22" ht="15.75" customHeight="1" x14ac:dyDescent="0.2">
      <c r="V203" s="1"/>
    </row>
    <row r="204" spans="22:22" ht="15.75" customHeight="1" x14ac:dyDescent="0.2">
      <c r="V204" s="1"/>
    </row>
    <row r="205" spans="22:22" ht="15.75" customHeight="1" x14ac:dyDescent="0.2">
      <c r="V205" s="1"/>
    </row>
    <row r="206" spans="22:22" ht="15.75" customHeight="1" x14ac:dyDescent="0.2">
      <c r="V206" s="1"/>
    </row>
    <row r="207" spans="22:22" ht="15.75" customHeight="1" x14ac:dyDescent="0.2">
      <c r="V207" s="1"/>
    </row>
    <row r="208" spans="22:22" ht="15.75" customHeight="1" x14ac:dyDescent="0.2">
      <c r="V208" s="1"/>
    </row>
    <row r="209" spans="22:22" ht="15.75" customHeight="1" x14ac:dyDescent="0.2">
      <c r="V209" s="1"/>
    </row>
    <row r="210" spans="22:22" ht="15.75" customHeight="1" x14ac:dyDescent="0.2">
      <c r="V210" s="1"/>
    </row>
    <row r="211" spans="22:22" ht="15.75" customHeight="1" x14ac:dyDescent="0.2">
      <c r="V211" s="1"/>
    </row>
    <row r="212" spans="22:22" ht="15.75" customHeight="1" x14ac:dyDescent="0.2">
      <c r="V212" s="1"/>
    </row>
    <row r="213" spans="22:22" ht="15.75" customHeight="1" x14ac:dyDescent="0.2">
      <c r="V213" s="1"/>
    </row>
    <row r="214" spans="22:22" ht="15.75" customHeight="1" x14ac:dyDescent="0.2">
      <c r="V214" s="1"/>
    </row>
    <row r="215" spans="22:22" ht="15.75" customHeight="1" x14ac:dyDescent="0.2">
      <c r="V215" s="1"/>
    </row>
    <row r="216" spans="22:22" ht="15.75" customHeight="1" x14ac:dyDescent="0.2">
      <c r="V216" s="1"/>
    </row>
    <row r="217" spans="22:22" ht="15.75" customHeight="1" x14ac:dyDescent="0.2">
      <c r="V217" s="1"/>
    </row>
    <row r="218" spans="22:22" ht="15.75" customHeight="1" x14ac:dyDescent="0.2">
      <c r="V218" s="1"/>
    </row>
    <row r="219" spans="22:22" ht="15.75" customHeight="1" x14ac:dyDescent="0.2">
      <c r="V219" s="1"/>
    </row>
    <row r="220" spans="22:22" ht="15.75" customHeight="1" x14ac:dyDescent="0.2">
      <c r="V220" s="1"/>
    </row>
    <row r="221" spans="22:22" ht="15.75" customHeight="1" x14ac:dyDescent="0.2">
      <c r="V221" s="1"/>
    </row>
    <row r="222" spans="22:22" ht="15.75" customHeight="1" x14ac:dyDescent="0.2">
      <c r="V222" s="1"/>
    </row>
    <row r="223" spans="22:22" ht="15.75" customHeight="1" x14ac:dyDescent="0.2">
      <c r="V223" s="1"/>
    </row>
    <row r="224" spans="22:22" ht="15.75" customHeight="1" x14ac:dyDescent="0.2">
      <c r="V224" s="1"/>
    </row>
    <row r="225" spans="22:22" ht="15.75" customHeight="1" x14ac:dyDescent="0.2">
      <c r="V225" s="1"/>
    </row>
    <row r="226" spans="22:22" ht="15.75" customHeight="1" x14ac:dyDescent="0.2">
      <c r="V226" s="1"/>
    </row>
    <row r="227" spans="22:22" ht="15.75" customHeight="1" x14ac:dyDescent="0.2">
      <c r="V227" s="1"/>
    </row>
    <row r="228" spans="22:22" ht="15.75" customHeight="1" x14ac:dyDescent="0.2">
      <c r="V228" s="1"/>
    </row>
    <row r="229" spans="22:22" ht="15.75" customHeight="1" x14ac:dyDescent="0.2">
      <c r="V229" s="1"/>
    </row>
    <row r="230" spans="22:22" ht="15.75" customHeight="1" x14ac:dyDescent="0.2">
      <c r="V230" s="1"/>
    </row>
    <row r="231" spans="22:22" ht="15.75" customHeight="1" x14ac:dyDescent="0.2">
      <c r="V231" s="1"/>
    </row>
    <row r="232" spans="22:22" ht="15.75" customHeight="1" x14ac:dyDescent="0.2">
      <c r="V232" s="1"/>
    </row>
    <row r="233" spans="22:22" ht="15.75" customHeight="1" x14ac:dyDescent="0.2">
      <c r="V233" s="1"/>
    </row>
    <row r="234" spans="22:22" ht="15.75" customHeight="1" x14ac:dyDescent="0.2">
      <c r="V234" s="1"/>
    </row>
    <row r="235" spans="22:22" ht="15.75" customHeight="1" x14ac:dyDescent="0.2">
      <c r="V235" s="1"/>
    </row>
    <row r="236" spans="22:22" ht="15.75" customHeight="1" x14ac:dyDescent="0.2">
      <c r="V236" s="1"/>
    </row>
    <row r="237" spans="22:22" ht="15.75" customHeight="1" x14ac:dyDescent="0.2">
      <c r="V237" s="1"/>
    </row>
    <row r="238" spans="22:22" ht="15.75" customHeight="1" x14ac:dyDescent="0.2">
      <c r="V238" s="1"/>
    </row>
    <row r="239" spans="22:22" ht="15.75" customHeight="1" x14ac:dyDescent="0.2">
      <c r="V239" s="1"/>
    </row>
    <row r="240" spans="22:22" ht="15.75" customHeight="1" x14ac:dyDescent="0.2">
      <c r="V240" s="1"/>
    </row>
    <row r="241" spans="22:22" ht="15.75" customHeight="1" x14ac:dyDescent="0.2">
      <c r="V241" s="1"/>
    </row>
    <row r="242" spans="22:22" ht="15.75" customHeight="1" x14ac:dyDescent="0.2">
      <c r="V242" s="1"/>
    </row>
    <row r="243" spans="22:22" ht="15.75" customHeight="1" x14ac:dyDescent="0.2">
      <c r="V243" s="1"/>
    </row>
    <row r="244" spans="22:22" ht="15.75" customHeight="1" x14ac:dyDescent="0.2">
      <c r="V244" s="1"/>
    </row>
    <row r="245" spans="22:22" ht="15.75" customHeight="1" x14ac:dyDescent="0.2">
      <c r="V245" s="1"/>
    </row>
    <row r="246" spans="22:22" ht="15.75" customHeight="1" x14ac:dyDescent="0.2">
      <c r="V246" s="1"/>
    </row>
    <row r="247" spans="22:22" ht="15.75" customHeight="1" x14ac:dyDescent="0.2">
      <c r="V247" s="1"/>
    </row>
    <row r="248" spans="22:22" ht="15.75" customHeight="1" x14ac:dyDescent="0.2">
      <c r="V248" s="1"/>
    </row>
    <row r="249" spans="22:22" ht="15.75" customHeight="1" x14ac:dyDescent="0.2">
      <c r="V249" s="1"/>
    </row>
    <row r="250" spans="22:22" ht="15.75" customHeight="1" x14ac:dyDescent="0.2">
      <c r="V250" s="1"/>
    </row>
    <row r="251" spans="22:22" ht="15.75" customHeight="1" x14ac:dyDescent="0.2">
      <c r="V251" s="1"/>
    </row>
    <row r="252" spans="22:22" ht="15.75" customHeight="1" x14ac:dyDescent="0.2">
      <c r="V252" s="1"/>
    </row>
    <row r="253" spans="22:22" ht="15.75" customHeight="1" x14ac:dyDescent="0.2">
      <c r="V253" s="1"/>
    </row>
    <row r="254" spans="22:22" ht="15.75" customHeight="1" x14ac:dyDescent="0.2">
      <c r="V254" s="1"/>
    </row>
    <row r="255" spans="22:22" ht="15.75" customHeight="1" x14ac:dyDescent="0.2">
      <c r="V255" s="1"/>
    </row>
    <row r="256" spans="22:22" ht="15.75" customHeight="1" x14ac:dyDescent="0.2">
      <c r="V256" s="1"/>
    </row>
    <row r="257" spans="22:22" ht="15.75" customHeight="1" x14ac:dyDescent="0.2">
      <c r="V257" s="1"/>
    </row>
    <row r="258" spans="22:22" ht="15.75" customHeight="1" x14ac:dyDescent="0.2">
      <c r="V258" s="1"/>
    </row>
    <row r="259" spans="22:22" ht="15.75" customHeight="1" x14ac:dyDescent="0.2">
      <c r="V259" s="1"/>
    </row>
    <row r="260" spans="22:22" ht="15.75" customHeight="1" x14ac:dyDescent="0.2">
      <c r="V260" s="1"/>
    </row>
    <row r="261" spans="22:22" ht="15.75" customHeight="1" x14ac:dyDescent="0.2">
      <c r="V261" s="1"/>
    </row>
    <row r="262" spans="22:22" ht="15.75" customHeight="1" x14ac:dyDescent="0.2">
      <c r="V262" s="1"/>
    </row>
    <row r="263" spans="22:22" ht="15.75" customHeight="1" x14ac:dyDescent="0.2">
      <c r="V263" s="1"/>
    </row>
    <row r="264" spans="22:22" ht="15.75" customHeight="1" x14ac:dyDescent="0.2">
      <c r="V264" s="1"/>
    </row>
    <row r="265" spans="22:22" ht="15.75" customHeight="1" x14ac:dyDescent="0.2">
      <c r="V265" s="1"/>
    </row>
    <row r="266" spans="22:22" ht="15.75" customHeight="1" x14ac:dyDescent="0.2">
      <c r="V266" s="1"/>
    </row>
    <row r="267" spans="22:22" ht="15.75" customHeight="1" x14ac:dyDescent="0.2">
      <c r="V267" s="1"/>
    </row>
    <row r="268" spans="22:22" ht="15.75" customHeight="1" x14ac:dyDescent="0.2">
      <c r="V268" s="1"/>
    </row>
    <row r="269" spans="22:22" ht="15.75" customHeight="1" x14ac:dyDescent="0.2">
      <c r="V269" s="1"/>
    </row>
    <row r="270" spans="22:22" ht="15.75" customHeight="1" x14ac:dyDescent="0.2">
      <c r="V270" s="1"/>
    </row>
    <row r="271" spans="22:22" ht="15.75" customHeight="1" x14ac:dyDescent="0.2">
      <c r="V271" s="1"/>
    </row>
    <row r="272" spans="22:22" ht="15.75" customHeight="1" x14ac:dyDescent="0.2">
      <c r="V272" s="1"/>
    </row>
  </sheetData>
  <hyperlinks>
    <hyperlink ref="S2" r:id="rId1"/>
    <hyperlink ref="S3" r:id="rId2"/>
    <hyperlink ref="S4" r:id="rId3"/>
    <hyperlink ref="S5" r:id="rId4"/>
    <hyperlink ref="S6" r:id="rId5"/>
    <hyperlink ref="S7" r:id="rId6"/>
    <hyperlink ref="S8" r:id="rId7"/>
    <hyperlink ref="S9" r:id="rId8"/>
    <hyperlink ref="S10" r:id="rId9"/>
    <hyperlink ref="S11" r:id="rId10"/>
    <hyperlink ref="S12" r:id="rId11"/>
    <hyperlink ref="S13" r:id="rId12"/>
    <hyperlink ref="S14" r:id="rId13"/>
    <hyperlink ref="S15" r:id="rId14"/>
    <hyperlink ref="S16" r:id="rId15"/>
    <hyperlink ref="S17" r:id="rId16"/>
    <hyperlink ref="S18" r:id="rId17"/>
    <hyperlink ref="S19" r:id="rId18"/>
    <hyperlink ref="S20" r:id="rId19"/>
    <hyperlink ref="S21" r:id="rId20"/>
    <hyperlink ref="S22" r:id="rId21"/>
    <hyperlink ref="S23" r:id="rId22"/>
    <hyperlink ref="S24" r:id="rId23"/>
    <hyperlink ref="S25" r:id="rId24"/>
    <hyperlink ref="S26" r:id="rId25"/>
    <hyperlink ref="S27" r:id="rId26"/>
    <hyperlink ref="S28" r:id="rId27"/>
    <hyperlink ref="S29" r:id="rId28"/>
    <hyperlink ref="S30" r:id="rId29"/>
    <hyperlink ref="S31" r:id="rId30"/>
    <hyperlink ref="S32" r:id="rId31"/>
    <hyperlink ref="S33" r:id="rId32"/>
    <hyperlink ref="S34" r:id="rId33"/>
    <hyperlink ref="S35" r:id="rId34"/>
    <hyperlink ref="S36" r:id="rId35"/>
    <hyperlink ref="S37" r:id="rId36"/>
    <hyperlink ref="S38" r:id="rId37"/>
    <hyperlink ref="S39" r:id="rId38"/>
    <hyperlink ref="S40" r:id="rId39"/>
    <hyperlink ref="S41" r:id="rId40"/>
    <hyperlink ref="S42" r:id="rId41"/>
    <hyperlink ref="S43" r:id="rId42"/>
    <hyperlink ref="S44" r:id="rId43"/>
    <hyperlink ref="S45" r:id="rId44"/>
    <hyperlink ref="S46" r:id="rId45"/>
    <hyperlink ref="S47" r:id="rId46"/>
    <hyperlink ref="S48" r:id="rId47"/>
    <hyperlink ref="S49" r:id="rId48"/>
    <hyperlink ref="S50" r:id="rId49"/>
    <hyperlink ref="S51" r:id="rId50"/>
    <hyperlink ref="S52" r:id="rId51"/>
    <hyperlink ref="S53" r:id="rId52"/>
    <hyperlink ref="S54" r:id="rId53"/>
    <hyperlink ref="S55" r:id="rId54"/>
    <hyperlink ref="S56" r:id="rId55"/>
    <hyperlink ref="S57" r:id="rId56"/>
    <hyperlink ref="S58" r:id="rId57"/>
    <hyperlink ref="S59" r:id="rId58"/>
    <hyperlink ref="S60" r:id="rId59"/>
    <hyperlink ref="S61" r:id="rId60"/>
    <hyperlink ref="S62" r:id="rId61"/>
    <hyperlink ref="S63" r:id="rId62"/>
    <hyperlink ref="S64" r:id="rId63"/>
    <hyperlink ref="S65" r:id="rId64"/>
    <hyperlink ref="S66" r:id="rId65"/>
    <hyperlink ref="S67" r:id="rId66"/>
    <hyperlink ref="S68" r:id="rId67"/>
    <hyperlink ref="S69" r:id="rId68"/>
    <hyperlink ref="S70" r:id="rId69"/>
    <hyperlink ref="S71" r:id="rId70"/>
    <hyperlink ref="S72" r:id="rId71"/>
    <hyperlink ref="S73" r:id="rId72"/>
    <hyperlink ref="S74" r:id="rId73"/>
    <hyperlink ref="S75" r:id="rId74"/>
    <hyperlink ref="S76" r:id="rId75"/>
    <hyperlink ref="S77" r:id="rId76"/>
    <hyperlink ref="S78" r:id="rId77"/>
    <hyperlink ref="S79" r:id="rId78"/>
    <hyperlink ref="S80" r:id="rId79"/>
    <hyperlink ref="S81" r:id="rId80"/>
    <hyperlink ref="S82" r:id="rId81"/>
    <hyperlink ref="S83" r:id="rId82"/>
    <hyperlink ref="S84" r:id="rId83"/>
    <hyperlink ref="S85" r:id="rId84"/>
    <hyperlink ref="S86" r:id="rId85"/>
    <hyperlink ref="S87" r:id="rId86"/>
    <hyperlink ref="S88" r:id="rId87"/>
    <hyperlink ref="S89" r:id="rId88"/>
    <hyperlink ref="S90" r:id="rId89"/>
    <hyperlink ref="S91" r:id="rId90"/>
    <hyperlink ref="S92" r:id="rId91"/>
    <hyperlink ref="S93" r:id="rId92"/>
    <hyperlink ref="S94" r:id="rId93"/>
    <hyperlink ref="S95" r:id="rId94"/>
    <hyperlink ref="S96" r:id="rId95"/>
    <hyperlink ref="S97" r:id="rId96"/>
    <hyperlink ref="S98" r:id="rId97"/>
    <hyperlink ref="S99" r:id="rId98"/>
    <hyperlink ref="S100" r:id="rId99"/>
    <hyperlink ref="V100" r:id="rId10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SECOP_Integrado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Leyton, Ana Cilia</dc:creator>
  <cp:lastModifiedBy>Leyton, Ana Cilia</cp:lastModifiedBy>
  <dcterms:created xsi:type="dcterms:W3CDTF">2023-09-12T17:47:34Z</dcterms:created>
  <dcterms:modified xsi:type="dcterms:W3CDTF">2023-09-15T14:12:33Z</dcterms:modified>
</cp:coreProperties>
</file>